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jeninboden/Documents/CDO Swim/2025/"/>
    </mc:Choice>
  </mc:AlternateContent>
  <xr:revisionPtr revIDLastSave="0" documentId="8_{0B69A052-9E9E-0F4B-AFE7-56D9752951A5}" xr6:coauthVersionLast="47" xr6:coauthVersionMax="47" xr10:uidLastSave="{00000000-0000-0000-0000-000000000000}"/>
  <bookViews>
    <workbookView xWindow="0" yWindow="760" windowWidth="29400" windowHeight="17260" activeTab="1" xr2:uid="{00000000-000D-0000-FFFF-FFFF00000000}"/>
  </bookViews>
  <sheets>
    <sheet name="BOYS" sheetId="1" r:id="rId1"/>
    <sheet name="GIRLS" sheetId="2" r:id="rId2"/>
    <sheet name="Rost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2" l="1"/>
  <c r="J43" i="2" s="1"/>
  <c r="J44" i="2" s="1"/>
  <c r="J18" i="2"/>
  <c r="J38" i="2" s="1"/>
  <c r="L13" i="2"/>
  <c r="L18" i="2" s="1"/>
  <c r="J13" i="2"/>
  <c r="J33" i="2" s="1"/>
  <c r="L8" i="2"/>
  <c r="L9" i="2" s="1"/>
  <c r="K8" i="2"/>
  <c r="K13" i="2" s="1"/>
  <c r="J8" i="2"/>
  <c r="J28" i="2" s="1"/>
  <c r="L4" i="2"/>
  <c r="K4" i="2"/>
  <c r="J4" i="2"/>
  <c r="J53" i="1"/>
  <c r="J54" i="1" s="1"/>
  <c r="J33" i="1"/>
  <c r="J34" i="1" s="1"/>
  <c r="J23" i="1"/>
  <c r="J43" i="1" s="1"/>
  <c r="J44" i="1" s="1"/>
  <c r="J18" i="1"/>
  <c r="J38" i="1" s="1"/>
  <c r="L13" i="1"/>
  <c r="L18" i="1" s="1"/>
  <c r="J13" i="1"/>
  <c r="J14" i="1" s="1"/>
  <c r="L8" i="1"/>
  <c r="L9" i="1" s="1"/>
  <c r="K8" i="1"/>
  <c r="K13" i="1" s="1"/>
  <c r="J8" i="1"/>
  <c r="J9" i="1" s="1"/>
  <c r="L4" i="1"/>
  <c r="K4" i="1"/>
  <c r="J4" i="1"/>
  <c r="J48" i="2" l="1"/>
  <c r="J49" i="2" s="1"/>
  <c r="J29" i="2"/>
  <c r="K18" i="2"/>
  <c r="K14" i="2"/>
  <c r="L19" i="1"/>
  <c r="L23" i="1"/>
  <c r="L19" i="2"/>
  <c r="L23" i="2"/>
  <c r="J58" i="2"/>
  <c r="J59" i="2" s="1"/>
  <c r="J63" i="2" s="1"/>
  <c r="J39" i="2"/>
  <c r="K14" i="1"/>
  <c r="K18" i="1"/>
  <c r="J39" i="1"/>
  <c r="J58" i="1"/>
  <c r="J59" i="1" s="1"/>
  <c r="J53" i="2"/>
  <c r="J54" i="2" s="1"/>
  <c r="J34" i="2"/>
  <c r="L14" i="1"/>
  <c r="J24" i="1"/>
  <c r="J14" i="2"/>
  <c r="L14" i="2"/>
  <c r="J24" i="2"/>
  <c r="K9" i="1"/>
  <c r="J28" i="1"/>
  <c r="J19" i="1"/>
  <c r="J9" i="2"/>
  <c r="K9" i="2"/>
  <c r="J19" i="2"/>
  <c r="L28" i="2" l="1"/>
  <c r="L24" i="2"/>
  <c r="K19" i="2"/>
  <c r="K23" i="2"/>
  <c r="K23" i="1"/>
  <c r="K19" i="1"/>
  <c r="L28" i="1"/>
  <c r="L24" i="1"/>
  <c r="J29" i="1"/>
  <c r="J63" i="1" s="1"/>
  <c r="J48" i="1"/>
  <c r="J49" i="1" s="1"/>
  <c r="L29" i="1" l="1"/>
  <c r="L33" i="1"/>
  <c r="K24" i="1"/>
  <c r="K28" i="1"/>
  <c r="K28" i="2"/>
  <c r="K24" i="2"/>
  <c r="L33" i="2"/>
  <c r="L29" i="2"/>
  <c r="L38" i="2" l="1"/>
  <c r="L34" i="2"/>
  <c r="K29" i="2"/>
  <c r="K33" i="2"/>
  <c r="K29" i="1"/>
  <c r="K33" i="1"/>
  <c r="L34" i="1"/>
  <c r="L38" i="1"/>
  <c r="K38" i="2" l="1"/>
  <c r="K34" i="2"/>
  <c r="L43" i="1"/>
  <c r="L39" i="1"/>
  <c r="K38" i="1"/>
  <c r="K34" i="1"/>
  <c r="L43" i="2"/>
  <c r="L39" i="2"/>
  <c r="L44" i="2" l="1"/>
  <c r="L48" i="2"/>
  <c r="L44" i="1"/>
  <c r="L48" i="1"/>
  <c r="K39" i="1"/>
  <c r="K43" i="1"/>
  <c r="K43" i="2"/>
  <c r="K39" i="2"/>
  <c r="K44" i="2" l="1"/>
  <c r="K48" i="2"/>
  <c r="K48" i="1"/>
  <c r="K44" i="1"/>
  <c r="L53" i="1"/>
  <c r="L49" i="1"/>
  <c r="L53" i="2"/>
  <c r="L49" i="2"/>
  <c r="L58" i="2" l="1"/>
  <c r="L59" i="2" s="1"/>
  <c r="L54" i="2"/>
  <c r="L54" i="1"/>
  <c r="L58" i="1"/>
  <c r="L59" i="1" s="1"/>
  <c r="L63" i="1" s="1"/>
  <c r="K49" i="1"/>
  <c r="K53" i="1"/>
  <c r="K53" i="2"/>
  <c r="K49" i="2"/>
  <c r="K54" i="2" l="1"/>
  <c r="K58" i="2"/>
  <c r="K59" i="2" s="1"/>
  <c r="K63" i="2" s="1"/>
  <c r="K54" i="1"/>
  <c r="K58" i="1"/>
  <c r="K59" i="1" s="1"/>
  <c r="K63" i="1" s="1"/>
  <c r="L63" i="2"/>
</calcChain>
</file>

<file path=xl/sharedStrings.xml><?xml version="1.0" encoding="utf-8"?>
<sst xmlns="http://schemas.openxmlformats.org/spreadsheetml/2006/main" count="505" uniqueCount="238">
  <si>
    <t xml:space="preserve">TRI MEETS </t>
  </si>
  <si>
    <t>DATE</t>
  </si>
  <si>
    <t>BOYS</t>
  </si>
  <si>
    <t>TOTALS</t>
  </si>
  <si>
    <t>EVENT</t>
  </si>
  <si>
    <t>CDO</t>
  </si>
  <si>
    <t>CF</t>
  </si>
  <si>
    <t>ACP</t>
  </si>
  <si>
    <t>200 MEDLEY RELAY</t>
  </si>
  <si>
    <t>TIME</t>
  </si>
  <si>
    <t>1:43.26</t>
  </si>
  <si>
    <t>1:44.12</t>
  </si>
  <si>
    <t>1:48.50</t>
  </si>
  <si>
    <t>1:54.16</t>
  </si>
  <si>
    <t>2:01.02</t>
  </si>
  <si>
    <t>NAME</t>
  </si>
  <si>
    <t>Nicholas, Mathew, Ariston, Jayce</t>
  </si>
  <si>
    <t>Roshan, Aaron, Jesse, Daniel</t>
  </si>
  <si>
    <t>Adrian, Turner, Hanson, Renton</t>
  </si>
  <si>
    <t>Jesus Chaidez, Preston Vorholzer, Colt Nehrmeyer, Sam Newkirk</t>
  </si>
  <si>
    <t>Will, Reef, Evan, Jack</t>
  </si>
  <si>
    <t>200 FREE</t>
  </si>
  <si>
    <t>1:48.60</t>
  </si>
  <si>
    <t>1:55.87</t>
  </si>
  <si>
    <t>1:56.94</t>
  </si>
  <si>
    <t>1:57.13</t>
  </si>
  <si>
    <t>1:57.38</t>
  </si>
  <si>
    <t>1:58.19</t>
  </si>
  <si>
    <t>Elijah</t>
  </si>
  <si>
    <t>Aiden Custer</t>
  </si>
  <si>
    <t>Shlok</t>
  </si>
  <si>
    <t>Cooper Dale</t>
  </si>
  <si>
    <t>Nathan</t>
  </si>
  <si>
    <t>Mathew M.</t>
  </si>
  <si>
    <t>200 IM</t>
  </si>
  <si>
    <t>2:00.08</t>
  </si>
  <si>
    <t>2:03.83</t>
  </si>
  <si>
    <t>2:12.75</t>
  </si>
  <si>
    <t>2:14.06</t>
  </si>
  <si>
    <t>2:18.22</t>
  </si>
  <si>
    <t>2:20.56</t>
  </si>
  <si>
    <t>Luke Weibel</t>
  </si>
  <si>
    <t>Jesse</t>
  </si>
  <si>
    <t>Turner</t>
  </si>
  <si>
    <t>Nicholas</t>
  </si>
  <si>
    <t>Preston Vorholzer</t>
  </si>
  <si>
    <t>Matthew M.</t>
  </si>
  <si>
    <t>50 FREE</t>
  </si>
  <si>
    <t>Ethan</t>
  </si>
  <si>
    <t>Aidan</t>
  </si>
  <si>
    <t>Jacob Callahan</t>
  </si>
  <si>
    <t>Connor</t>
  </si>
  <si>
    <t>Daniel</t>
  </si>
  <si>
    <t>Colt Nehrmeyer</t>
  </si>
  <si>
    <t>DIVING</t>
  </si>
  <si>
    <t>Daniel Cachoeira</t>
  </si>
  <si>
    <t>Asa Sjostrom</t>
  </si>
  <si>
    <t>Victor C.</t>
  </si>
  <si>
    <t>100 FLY</t>
  </si>
  <si>
    <t>1:00.83</t>
  </si>
  <si>
    <t>1:19.53</t>
  </si>
  <si>
    <t>Ariston</t>
  </si>
  <si>
    <t>Roshan</t>
  </si>
  <si>
    <t>100 FREE</t>
  </si>
  <si>
    <t>Jayce</t>
  </si>
  <si>
    <t>Jesus Rendon</t>
  </si>
  <si>
    <t>500 FREE</t>
  </si>
  <si>
    <t>4:48.08</t>
  </si>
  <si>
    <t>4:48.21</t>
  </si>
  <si>
    <t>5:05.53</t>
  </si>
  <si>
    <t>5:25.44</t>
  </si>
  <si>
    <t>5:26.39</t>
  </si>
  <si>
    <t>5:37.03</t>
  </si>
  <si>
    <t>Declan</t>
  </si>
  <si>
    <t>Simon</t>
  </si>
  <si>
    <t>200 FREE RELAY</t>
  </si>
  <si>
    <t>1:32.4</t>
  </si>
  <si>
    <t>1:33.08</t>
  </si>
  <si>
    <t>1:34.14</t>
  </si>
  <si>
    <t>1:38.59</t>
  </si>
  <si>
    <t>1:42.45</t>
  </si>
  <si>
    <t>2:07.19</t>
  </si>
  <si>
    <t>Ethan T., Jesse, Shloik, Elijah</t>
  </si>
  <si>
    <t>Aidan, Jayce, Matthew M., Connor</t>
  </si>
  <si>
    <t>Aiden Custer, Cooper Dale, Jacob Callahan, Luke Weibel</t>
  </si>
  <si>
    <t>Renton, Tyler, Victor, Hanson</t>
  </si>
  <si>
    <t>Evan, Andrew, Vaughn, Zalan</t>
  </si>
  <si>
    <t>Isaac Olson, Jude Nenadovich, Justin Miserendino, Aaron Port</t>
  </si>
  <si>
    <t>100 BACK</t>
  </si>
  <si>
    <t>1:03.65</t>
  </si>
  <si>
    <t>1:04.25</t>
  </si>
  <si>
    <t>Adrian</t>
  </si>
  <si>
    <t>Luke</t>
  </si>
  <si>
    <t>100 BREAST</t>
  </si>
  <si>
    <t>1:05.44</t>
  </si>
  <si>
    <t>1:06.12</t>
  </si>
  <si>
    <t>1:06.65</t>
  </si>
  <si>
    <t>1:07.44</t>
  </si>
  <si>
    <t>1:08.4</t>
  </si>
  <si>
    <t>1:17.7</t>
  </si>
  <si>
    <t>Aaron</t>
  </si>
  <si>
    <t>Reef</t>
  </si>
  <si>
    <t>400 FREE RELAY</t>
  </si>
  <si>
    <t>TOTAL</t>
  </si>
  <si>
    <t>OFFICIALS SIGNATURE</t>
  </si>
  <si>
    <t>_________________________________________________</t>
  </si>
  <si>
    <t>Instructions: Type School abbreviation in highlighted row (event name) and the spreadsheet will put the points in the score columns</t>
  </si>
  <si>
    <t>Only two swimmers/divers/relays from each school can score</t>
  </si>
  <si>
    <t>Only heat one can score</t>
  </si>
  <si>
    <t>Lanes 1,8,9 exhibition</t>
  </si>
  <si>
    <t>ACP lanes 2,5,8</t>
  </si>
  <si>
    <t>CatFoot lanes 3,6,9</t>
  </si>
  <si>
    <t>CDO lanes 4,7,1</t>
  </si>
  <si>
    <t xml:space="preserve">Tri Meet </t>
  </si>
  <si>
    <t>Date</t>
  </si>
  <si>
    <t>GIRLS</t>
  </si>
  <si>
    <t>1:53.58</t>
  </si>
  <si>
    <t>2:01.26</t>
  </si>
  <si>
    <t>2:02.09</t>
  </si>
  <si>
    <t>2:02.57</t>
  </si>
  <si>
    <t>2:17.33</t>
  </si>
  <si>
    <t>2:20.70</t>
  </si>
  <si>
    <t>Saylor Royce, Surie, Sophia</t>
  </si>
  <si>
    <t>Naomi, Kaitlyn, Leah Viv</t>
  </si>
  <si>
    <t>Ashlyn, Monique, Emma, Angelie</t>
  </si>
  <si>
    <t>Zoey, Shay, Annalise, Chloe</t>
  </si>
  <si>
    <t>Mina, Lauren, Molly, Iris</t>
  </si>
  <si>
    <t>TJ Torne, Nycole Vadnais, Eleanor Luecke, Caitlyn Mansell</t>
  </si>
  <si>
    <t>2:00.13</t>
  </si>
  <si>
    <t>2:02.31</t>
  </si>
  <si>
    <t>2:06.88</t>
  </si>
  <si>
    <t>2:17.84</t>
  </si>
  <si>
    <t>2:21.34</t>
  </si>
  <si>
    <t>2:21.59</t>
  </si>
  <si>
    <t>Adia</t>
  </si>
  <si>
    <t>Isla</t>
  </si>
  <si>
    <t>Izzy</t>
  </si>
  <si>
    <t>Hannah Crawford</t>
  </si>
  <si>
    <t>Leah Schultz, Alex Campbell</t>
  </si>
  <si>
    <t>2:18.45</t>
  </si>
  <si>
    <t>2:20.72</t>
  </si>
  <si>
    <t>2:27.71</t>
  </si>
  <si>
    <t>2:38.58</t>
  </si>
  <si>
    <t>2:39.75</t>
  </si>
  <si>
    <t>2:54.02</t>
  </si>
  <si>
    <t>Saylor</t>
  </si>
  <si>
    <t>Zoey</t>
  </si>
  <si>
    <t>Emma</t>
  </si>
  <si>
    <t>Eleanor Luecke</t>
  </si>
  <si>
    <t>Emma Miserendino</t>
  </si>
  <si>
    <t>Surie</t>
  </si>
  <si>
    <t>Angeline</t>
  </si>
  <si>
    <t>Maddie</t>
  </si>
  <si>
    <t>Molly</t>
  </si>
  <si>
    <t>Caitlyn Mansell</t>
  </si>
  <si>
    <t>Kate Vossler</t>
  </si>
  <si>
    <t>Riley S</t>
  </si>
  <si>
    <t>Kara N</t>
  </si>
  <si>
    <t>1:02.03</t>
  </si>
  <si>
    <t>1:05.28</t>
  </si>
  <si>
    <t>1:09.14</t>
  </si>
  <si>
    <t>1:09.25</t>
  </si>
  <si>
    <t>Naomi Weibel</t>
  </si>
  <si>
    <t>Sophia</t>
  </si>
  <si>
    <t>Chloe</t>
  </si>
  <si>
    <t>Annalise</t>
  </si>
  <si>
    <t>0:56.19</t>
  </si>
  <si>
    <t>0:56.32</t>
  </si>
  <si>
    <t>1:01;82</t>
  </si>
  <si>
    <t>1;03.52</t>
  </si>
  <si>
    <t>1:04.45</t>
  </si>
  <si>
    <t>1:09.06</t>
  </si>
  <si>
    <t>Royce</t>
  </si>
  <si>
    <t>Kaitlyn Morris</t>
  </si>
  <si>
    <t>Ana Pearson Juarbe</t>
  </si>
  <si>
    <t>5:25.19</t>
  </si>
  <si>
    <t>5:28.89</t>
  </si>
  <si>
    <t>6:20.45</t>
  </si>
  <si>
    <t>6:25.00</t>
  </si>
  <si>
    <t>6:25.83</t>
  </si>
  <si>
    <t>6:49.76</t>
  </si>
  <si>
    <t>Iris</t>
  </si>
  <si>
    <t>Vivienne Biocca</t>
  </si>
  <si>
    <t>Shirley</t>
  </si>
  <si>
    <t>1:45.10</t>
  </si>
  <si>
    <t>1:48.46</t>
  </si>
  <si>
    <t>1:56.46</t>
  </si>
  <si>
    <t>1:56.89</t>
  </si>
  <si>
    <t>2:01.20</t>
  </si>
  <si>
    <t>2:16.63</t>
  </si>
  <si>
    <t>Isla, Abby, Adia, Royce</t>
  </si>
  <si>
    <t>Annalise, Maddie, Izzy, Chloe</t>
  </si>
  <si>
    <t>Monique, Sarah, Shirley, Baani</t>
  </si>
  <si>
    <t>Ana Pearson Juarbe, Hannah Crawford, Kaitlyn Morris, Caitlyn Mansell</t>
  </si>
  <si>
    <t>Cateylyn, Molly, Jillian, Audrey</t>
  </si>
  <si>
    <t>Kate Vossler, Emma Miserendino, Isabelle Hitchcock, Lola Kapor</t>
  </si>
  <si>
    <t>1:00.57</t>
  </si>
  <si>
    <t>1:02.84</t>
  </si>
  <si>
    <t>1:04.82</t>
  </si>
  <si>
    <t>1:06.82</t>
  </si>
  <si>
    <t>1:10.64</t>
  </si>
  <si>
    <t>1:15.63</t>
  </si>
  <si>
    <t>Ashlyn</t>
  </si>
  <si>
    <t>Lauren</t>
  </si>
  <si>
    <t>1:12.32</t>
  </si>
  <si>
    <t>1:17.46</t>
  </si>
  <si>
    <t>1:20.50</t>
  </si>
  <si>
    <t>1:21.76</t>
  </si>
  <si>
    <t>1:21.44</t>
  </si>
  <si>
    <t>R0yce</t>
  </si>
  <si>
    <t>Monique</t>
  </si>
  <si>
    <t>Shay</t>
  </si>
  <si>
    <t>Mina</t>
  </si>
  <si>
    <t>Alex Campbell</t>
  </si>
  <si>
    <t>Aaron Port</t>
  </si>
  <si>
    <t>Ashlynn Carrig</t>
  </si>
  <si>
    <t>Charis Wilson</t>
  </si>
  <si>
    <t>Ethan Rodriguez</t>
  </si>
  <si>
    <t>Isaac Olson</t>
  </si>
  <si>
    <t>Hope Toensing</t>
  </si>
  <si>
    <t>Isabelle Hitchcock</t>
  </si>
  <si>
    <t>James Cruz</t>
  </si>
  <si>
    <t>Julia Lindley</t>
  </si>
  <si>
    <t>Javion White</t>
  </si>
  <si>
    <t>Jesus Chaidez</t>
  </si>
  <si>
    <t>Kiersten Schultz</t>
  </si>
  <si>
    <t>Jude Nenadovich</t>
  </si>
  <si>
    <t>Larina Ferrara</t>
  </si>
  <si>
    <t>Justin Miserendino</t>
  </si>
  <si>
    <t>Leah Schultz</t>
  </si>
  <si>
    <t>Lois Wright</t>
  </si>
  <si>
    <t>Pedro Chaidez</t>
  </si>
  <si>
    <t>Lola Kapor</t>
  </si>
  <si>
    <t>Mya Benavidez</t>
  </si>
  <si>
    <t>Sam Newkirk</t>
  </si>
  <si>
    <t>Tiago Kubota Rodrigues</t>
  </si>
  <si>
    <t>Nycole Vadnais</t>
  </si>
  <si>
    <t>TJ Torne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</si>
</sst>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99CC"/>
        <bgColor rgb="FFFF99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14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wrapText="1"/>
    </xf>
    <xf numFmtId="0" fontId="3" fillId="4" borderId="2" xfId="0" applyFont="1" applyFill="1" applyBorder="1"/>
    <xf numFmtId="0" fontId="3" fillId="5" borderId="2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6" fontId="3" fillId="0" borderId="1" xfId="0" applyNumberFormat="1" applyFont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47" fontId="3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3366"/>
  </sheetPr>
  <dimension ref="A1:Z1000"/>
  <sheetViews>
    <sheetView workbookViewId="0">
      <selection activeCell="F25" sqref="F25"/>
    </sheetView>
  </sheetViews>
  <sheetFormatPr baseColWidth="10" defaultColWidth="12.6640625" defaultRowHeight="15" customHeight="1" x14ac:dyDescent="0.15"/>
  <cols>
    <col min="1" max="1" width="15.1640625" customWidth="1"/>
    <col min="2" max="9" width="18.5" customWidth="1"/>
    <col min="10" max="10" width="9.83203125" customWidth="1"/>
    <col min="11" max="26" width="8" customWidth="1"/>
  </cols>
  <sheetData>
    <row r="1" spans="1:26" ht="15" customHeight="1" x14ac:dyDescent="0.2">
      <c r="A1" s="1" t="s">
        <v>0</v>
      </c>
      <c r="I1" s="2" t="s">
        <v>1</v>
      </c>
      <c r="J1" s="3"/>
    </row>
    <row r="2" spans="1:26" ht="12.75" customHeight="1" x14ac:dyDescent="0.15">
      <c r="A2" s="4" t="s">
        <v>2</v>
      </c>
      <c r="J2" s="22" t="s">
        <v>3</v>
      </c>
      <c r="K2" s="23"/>
    </row>
    <row r="3" spans="1:26" ht="12.75" customHeight="1" x14ac:dyDescent="0.15">
      <c r="A3" s="6" t="s">
        <v>4</v>
      </c>
      <c r="B3" s="6">
        <v>14</v>
      </c>
      <c r="C3" s="6">
        <v>10</v>
      </c>
      <c r="D3" s="6">
        <v>8</v>
      </c>
      <c r="E3" s="6">
        <v>6</v>
      </c>
      <c r="F3" s="6">
        <v>4</v>
      </c>
      <c r="G3" s="6">
        <v>2</v>
      </c>
      <c r="H3" s="6">
        <v>0</v>
      </c>
      <c r="I3" s="6">
        <v>0</v>
      </c>
      <c r="J3" s="7" t="s">
        <v>5</v>
      </c>
      <c r="K3" s="7" t="s">
        <v>6</v>
      </c>
      <c r="L3" s="7" t="s">
        <v>7</v>
      </c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24.75" customHeight="1" x14ac:dyDescent="0.15">
      <c r="A4" s="9" t="s">
        <v>8</v>
      </c>
      <c r="B4" s="10" t="s">
        <v>6</v>
      </c>
      <c r="C4" s="10" t="s">
        <v>7</v>
      </c>
      <c r="D4" s="10" t="s">
        <v>7</v>
      </c>
      <c r="E4" s="10" t="s">
        <v>5</v>
      </c>
      <c r="F4" s="10" t="s">
        <v>6</v>
      </c>
      <c r="G4" s="10"/>
      <c r="H4" s="10"/>
      <c r="I4" s="10"/>
      <c r="J4" s="6">
        <f>IF(B4=$J$3,B3,0)+IF(C4=$J$3,C3,0)+IF(D4=J3,D3,0)+IF(E4=J3,E3,0)+IF(F4=J3,F3,0)+IF(G4=J3,G3,0)+IF(H4=J3,H3,0)+IF(I4=J3,I3,0)</f>
        <v>6</v>
      </c>
      <c r="K4" s="6">
        <f>IF(B4=K3,B3,0)+IF(C4=K3,C3,0)+IF(D4=K3,D3,0)+IF(E4=K3,E3,0)+IF(F4=K3,F3,0)+IF(G4=K3,G3,0)+IF(H4=K3,H3,0)+IF(I4=K3,I3,0)</f>
        <v>18</v>
      </c>
      <c r="L4" s="6">
        <f>IF(B4=L3,B3,0)+IF(C4=L3,C3,0)+IF(D4=L3,D3,0)+IF(E4=L3,E3,0)+IF(F4=L3,F3,0)+IF(G4=L3,G3,0)+IF(H4=L3,H3,0)+IF(I4=L3,I3,0)</f>
        <v>18</v>
      </c>
    </row>
    <row r="5" spans="1:26" ht="12" customHeight="1" x14ac:dyDescent="0.15">
      <c r="A5" s="6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/>
      <c r="H5" s="6"/>
      <c r="I5" s="6"/>
      <c r="J5" s="11"/>
      <c r="K5" s="11"/>
      <c r="L5" s="12"/>
    </row>
    <row r="6" spans="1:26" ht="56" x14ac:dyDescent="0.15">
      <c r="A6" s="6" t="s">
        <v>15</v>
      </c>
      <c r="B6" s="13" t="s">
        <v>16</v>
      </c>
      <c r="C6" s="13" t="s">
        <v>17</v>
      </c>
      <c r="D6" s="13" t="s">
        <v>18</v>
      </c>
      <c r="E6" s="13" t="s">
        <v>19</v>
      </c>
      <c r="F6" s="13" t="s">
        <v>20</v>
      </c>
      <c r="G6" s="13"/>
      <c r="H6" s="13"/>
      <c r="I6" s="13"/>
      <c r="J6" s="11"/>
      <c r="K6" s="11"/>
      <c r="L6" s="12"/>
    </row>
    <row r="7" spans="1:26" ht="12" customHeight="1" x14ac:dyDescent="0.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2"/>
    </row>
    <row r="8" spans="1:26" ht="12.75" customHeight="1" x14ac:dyDescent="0.15">
      <c r="A8" s="6" t="s">
        <v>4</v>
      </c>
      <c r="B8" s="6">
        <v>7</v>
      </c>
      <c r="C8" s="6">
        <v>5</v>
      </c>
      <c r="D8" s="6">
        <v>4</v>
      </c>
      <c r="E8" s="6">
        <v>3</v>
      </c>
      <c r="F8" s="6">
        <v>2</v>
      </c>
      <c r="G8" s="6">
        <v>1</v>
      </c>
      <c r="H8" s="6">
        <v>0</v>
      </c>
      <c r="I8" s="6">
        <v>0</v>
      </c>
      <c r="J8" s="14" t="str">
        <f t="shared" ref="J8:L8" si="0">J3</f>
        <v>CDO</v>
      </c>
      <c r="K8" s="14" t="str">
        <f t="shared" si="0"/>
        <v>CF</v>
      </c>
      <c r="L8" s="14" t="str">
        <f t="shared" si="0"/>
        <v>ACP</v>
      </c>
    </row>
    <row r="9" spans="1:26" ht="12" customHeight="1" x14ac:dyDescent="0.15">
      <c r="A9" s="9" t="s">
        <v>21</v>
      </c>
      <c r="B9" s="10" t="s">
        <v>7</v>
      </c>
      <c r="C9" s="10" t="s">
        <v>5</v>
      </c>
      <c r="D9" s="10" t="s">
        <v>7</v>
      </c>
      <c r="E9" s="10" t="s">
        <v>5</v>
      </c>
      <c r="F9" s="10" t="s">
        <v>6</v>
      </c>
      <c r="G9" s="10" t="s">
        <v>6</v>
      </c>
      <c r="H9" s="10"/>
      <c r="I9" s="10"/>
      <c r="J9" s="6">
        <f>IF(B9=$J$3,B8,0)+IF(C9=$J$3,C8,0)+IF(D9=J8,D8,0)+IF(E9=J8,E8,0)+IF(F9=J8,F8,0)+IF(G9=J8,G8,0)+IF(H9=J8,H8,0)+IF(I9=J8,I8,0)</f>
        <v>8</v>
      </c>
      <c r="K9" s="6">
        <f>IF(B9=K8,B8,0)+IF(C9=K8,C8,0)+IF(D9=K8,D8,0)+IF(E9=K8,E8,0)+IF(F9=K8,F8,0)+IF(G9=K8,G8,0)+IF(H9=K8,H8,0)+IF(I9=K8,I8,0)</f>
        <v>3</v>
      </c>
      <c r="L9" s="6">
        <f>IF(B9=L8,B8,0)+IF(C9=L8,C8,0)+IF(D9=L8,D8,0)+IF(E9=L8,E8,0)+IF(F9=L8,F8,0)+IF(G9=L8,G8,0)+IF(H9=L8,H8,0)+IF(I9=L8,I8,0)</f>
        <v>11</v>
      </c>
    </row>
    <row r="10" spans="1:26" ht="12" customHeight="1" x14ac:dyDescent="0.15">
      <c r="A10" s="6" t="s">
        <v>9</v>
      </c>
      <c r="B10" s="6" t="s">
        <v>22</v>
      </c>
      <c r="C10" s="6" t="s">
        <v>23</v>
      </c>
      <c r="D10" s="6" t="s">
        <v>24</v>
      </c>
      <c r="E10" s="6" t="s">
        <v>25</v>
      </c>
      <c r="F10" s="6" t="s">
        <v>26</v>
      </c>
      <c r="G10" s="6" t="s">
        <v>27</v>
      </c>
      <c r="H10" s="6"/>
      <c r="I10" s="6"/>
      <c r="J10" s="11"/>
      <c r="K10" s="11"/>
      <c r="L10" s="12"/>
    </row>
    <row r="11" spans="1:26" ht="12" customHeight="1" x14ac:dyDescent="0.15">
      <c r="A11" s="6" t="s">
        <v>15</v>
      </c>
      <c r="B11" s="13" t="s">
        <v>28</v>
      </c>
      <c r="C11" s="13" t="s">
        <v>29</v>
      </c>
      <c r="D11" s="13" t="s">
        <v>30</v>
      </c>
      <c r="E11" s="13" t="s">
        <v>31</v>
      </c>
      <c r="F11" s="13" t="s">
        <v>32</v>
      </c>
      <c r="G11" s="13" t="s">
        <v>33</v>
      </c>
      <c r="H11" s="13"/>
      <c r="I11" s="13"/>
      <c r="J11" s="11"/>
      <c r="K11" s="11"/>
      <c r="L11" s="12"/>
    </row>
    <row r="12" spans="1:26" ht="12" customHeight="1" x14ac:dyDescent="0.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</row>
    <row r="13" spans="1:26" ht="12.75" customHeight="1" x14ac:dyDescent="0.15">
      <c r="A13" s="6" t="s">
        <v>4</v>
      </c>
      <c r="B13" s="6">
        <v>7</v>
      </c>
      <c r="C13" s="6">
        <v>5</v>
      </c>
      <c r="D13" s="6">
        <v>4</v>
      </c>
      <c r="E13" s="6">
        <v>3</v>
      </c>
      <c r="F13" s="6">
        <v>2</v>
      </c>
      <c r="G13" s="6">
        <v>1</v>
      </c>
      <c r="H13" s="6">
        <v>0</v>
      </c>
      <c r="I13" s="6">
        <v>0</v>
      </c>
      <c r="J13" s="14" t="str">
        <f>J3</f>
        <v>CDO</v>
      </c>
      <c r="K13" s="14" t="str">
        <f t="shared" ref="K13:L13" si="1">K8</f>
        <v>CF</v>
      </c>
      <c r="L13" s="14" t="str">
        <f t="shared" si="1"/>
        <v>ACP</v>
      </c>
    </row>
    <row r="14" spans="1:26" ht="12" customHeight="1" x14ac:dyDescent="0.15">
      <c r="A14" s="9" t="s">
        <v>34</v>
      </c>
      <c r="B14" s="10" t="s">
        <v>5</v>
      </c>
      <c r="C14" s="10" t="s">
        <v>7</v>
      </c>
      <c r="D14" s="10" t="s">
        <v>7</v>
      </c>
      <c r="E14" s="10" t="s">
        <v>6</v>
      </c>
      <c r="F14" s="10" t="s">
        <v>5</v>
      </c>
      <c r="G14" s="10" t="s">
        <v>6</v>
      </c>
      <c r="H14" s="10"/>
      <c r="I14" s="10"/>
      <c r="J14" s="6">
        <f>IF(B14=$J$3,B13,0)+IF(C14=$J$3,C13,0)+IF(D14=J13,D13,0)+IF(E14=J13,E13,0)+IF(F14=J13,F13,0)+IF(G14=J13,G13,0)+IF(H14=J13,H13,0)+IF(I14=J13,I13,0)</f>
        <v>9</v>
      </c>
      <c r="K14" s="6">
        <f>IF(B14=K13,B13,0)+IF(C14=K13,C13,0)+IF(D14=K13,D13,0)+IF(E14=K13,E13,0)+IF(F14=K13,F13,0)+IF(G14=K13,G13,0)+IF(H14=K13,H13,0)+IF(I14=K13,I13,0)</f>
        <v>4</v>
      </c>
      <c r="L14" s="6">
        <f>IF(B14=L13,B13,0)+IF(C14=L13,C13,0)+IF(D14=L13,D13,0)+IF(E14=L13,E13,0)+IF(F14=L13,F13,0)+IF(G14=L13,G13,0)+IF(H14=L13,H13,0)+IF(I14=L13,I13,0)</f>
        <v>9</v>
      </c>
    </row>
    <row r="15" spans="1:26" ht="12" customHeight="1" x14ac:dyDescent="0.15">
      <c r="A15" s="6" t="s">
        <v>9</v>
      </c>
      <c r="B15" s="6" t="s">
        <v>35</v>
      </c>
      <c r="C15" s="6" t="s">
        <v>36</v>
      </c>
      <c r="D15" s="6" t="s">
        <v>37</v>
      </c>
      <c r="E15" s="6" t="s">
        <v>38</v>
      </c>
      <c r="F15" s="6" t="s">
        <v>39</v>
      </c>
      <c r="G15" s="6" t="s">
        <v>40</v>
      </c>
      <c r="H15" s="6"/>
      <c r="I15" s="6"/>
      <c r="J15" s="11"/>
      <c r="K15" s="11"/>
      <c r="L15" s="12"/>
    </row>
    <row r="16" spans="1:26" ht="12" customHeight="1" x14ac:dyDescent="0.15">
      <c r="A16" s="6" t="s">
        <v>15</v>
      </c>
      <c r="B16" s="13" t="s">
        <v>41</v>
      </c>
      <c r="C16" s="13" t="s">
        <v>42</v>
      </c>
      <c r="D16" s="13" t="s">
        <v>43</v>
      </c>
      <c r="E16" s="13" t="s">
        <v>44</v>
      </c>
      <c r="F16" s="13" t="s">
        <v>45</v>
      </c>
      <c r="G16" s="13" t="s">
        <v>46</v>
      </c>
      <c r="H16" s="13"/>
      <c r="I16" s="13"/>
      <c r="J16" s="11"/>
      <c r="K16" s="11"/>
      <c r="L16" s="12"/>
    </row>
    <row r="17" spans="1:12" ht="12" customHeight="1" x14ac:dyDescent="0.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2"/>
    </row>
    <row r="18" spans="1:12" ht="12.75" customHeight="1" x14ac:dyDescent="0.15">
      <c r="A18" s="6" t="s">
        <v>4</v>
      </c>
      <c r="B18" s="6">
        <v>7</v>
      </c>
      <c r="C18" s="6">
        <v>5</v>
      </c>
      <c r="D18" s="6">
        <v>4</v>
      </c>
      <c r="E18" s="6">
        <v>3</v>
      </c>
      <c r="F18" s="6">
        <v>2</v>
      </c>
      <c r="G18" s="6">
        <v>1</v>
      </c>
      <c r="H18" s="6">
        <v>0</v>
      </c>
      <c r="I18" s="6">
        <v>0</v>
      </c>
      <c r="J18" s="14" t="str">
        <f>J3</f>
        <v>CDO</v>
      </c>
      <c r="K18" s="14" t="str">
        <f t="shared" ref="K18:L18" si="2">K13</f>
        <v>CF</v>
      </c>
      <c r="L18" s="14" t="str">
        <f t="shared" si="2"/>
        <v>ACP</v>
      </c>
    </row>
    <row r="19" spans="1:12" ht="12" customHeight="1" x14ac:dyDescent="0.15">
      <c r="A19" s="9" t="s">
        <v>47</v>
      </c>
      <c r="B19" s="10" t="s">
        <v>7</v>
      </c>
      <c r="C19" s="10" t="s">
        <v>6</v>
      </c>
      <c r="D19" s="10" t="s">
        <v>5</v>
      </c>
      <c r="E19" s="10" t="s">
        <v>6</v>
      </c>
      <c r="F19" s="10" t="s">
        <v>7</v>
      </c>
      <c r="G19" s="10" t="s">
        <v>5</v>
      </c>
      <c r="H19" s="10"/>
      <c r="I19" s="10"/>
      <c r="J19" s="6">
        <f>IF(B19=$J$3,B18,0)+IF(C19=$J$3,C18,0)+IF(D19=J18,D18,0)+IF(E19=J18,E18,0)+IF(F19=J18,F18,0)+IF(G19=J18,G18,0)+IF(H19=J18,H18,0)+IF(I19=J18,I18,0)</f>
        <v>5</v>
      </c>
      <c r="K19" s="6">
        <f>IF(B19=K18,B18,0)+IF(C19=K18,C18,0)+IF(D19=K18,D18,0)+IF(E19=K18,E18,0)+IF(F19=K18,F18,0)+IF(G19=K18,G18,0)+IF(H19=K18,H18,0)+IF(I19=K18,I18,0)</f>
        <v>8</v>
      </c>
      <c r="L19" s="6">
        <f>IF(B19=L18,B18,0)+IF(C19=L18,C18,0)+IF(D19=L18,D18,0)+IF(E19=L18,E18,0)+IF(F19=L18,F18,0)+IF(G19=L18,G18,0)+IF(H19=L18,H18,0)+IF(I19=L18,I18,0)</f>
        <v>9</v>
      </c>
    </row>
    <row r="20" spans="1:12" ht="12" customHeight="1" x14ac:dyDescent="0.15">
      <c r="A20" s="6" t="s">
        <v>9</v>
      </c>
      <c r="B20" s="6">
        <v>22.82</v>
      </c>
      <c r="C20" s="6">
        <v>23.13</v>
      </c>
      <c r="D20" s="6">
        <v>23.14</v>
      </c>
      <c r="E20" s="6">
        <v>23.5</v>
      </c>
      <c r="F20" s="6">
        <v>24.69</v>
      </c>
      <c r="G20" s="6">
        <v>25.12</v>
      </c>
      <c r="H20" s="15"/>
      <c r="I20" s="15"/>
      <c r="J20" s="11"/>
      <c r="K20" s="11"/>
      <c r="L20" s="12"/>
    </row>
    <row r="21" spans="1:12" ht="12" customHeight="1" x14ac:dyDescent="0.15">
      <c r="A21" s="6" t="s">
        <v>15</v>
      </c>
      <c r="B21" s="13" t="s">
        <v>48</v>
      </c>
      <c r="C21" s="13" t="s">
        <v>49</v>
      </c>
      <c r="D21" s="13" t="s">
        <v>50</v>
      </c>
      <c r="E21" s="13" t="s">
        <v>51</v>
      </c>
      <c r="F21" s="13" t="s">
        <v>52</v>
      </c>
      <c r="G21" s="13" t="s">
        <v>53</v>
      </c>
      <c r="H21" s="13"/>
      <c r="I21" s="13"/>
      <c r="J21" s="11"/>
      <c r="K21" s="11"/>
      <c r="L21" s="12"/>
    </row>
    <row r="22" spans="1:12" ht="12" customHeight="1" x14ac:dyDescent="0.1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2"/>
    </row>
    <row r="23" spans="1:12" ht="12.75" customHeight="1" x14ac:dyDescent="0.15">
      <c r="A23" s="6" t="s">
        <v>4</v>
      </c>
      <c r="B23" s="6">
        <v>7</v>
      </c>
      <c r="C23" s="6">
        <v>5</v>
      </c>
      <c r="D23" s="6">
        <v>4</v>
      </c>
      <c r="E23" s="6">
        <v>3</v>
      </c>
      <c r="F23" s="6">
        <v>2</v>
      </c>
      <c r="G23" s="6">
        <v>1</v>
      </c>
      <c r="H23" s="6">
        <v>0</v>
      </c>
      <c r="I23" s="6">
        <v>0</v>
      </c>
      <c r="J23" s="14" t="str">
        <f>J3</f>
        <v>CDO</v>
      </c>
      <c r="K23" s="14" t="str">
        <f t="shared" ref="K23:L23" si="3">K18</f>
        <v>CF</v>
      </c>
      <c r="L23" s="14" t="str">
        <f t="shared" si="3"/>
        <v>ACP</v>
      </c>
    </row>
    <row r="24" spans="1:12" ht="12" customHeight="1" x14ac:dyDescent="0.15">
      <c r="A24" s="16" t="s">
        <v>54</v>
      </c>
      <c r="B24" s="10" t="s">
        <v>5</v>
      </c>
      <c r="C24" s="10" t="s">
        <v>5</v>
      </c>
      <c r="D24" s="10" t="s">
        <v>7</v>
      </c>
      <c r="E24" s="10"/>
      <c r="F24" s="10"/>
      <c r="G24" s="10"/>
      <c r="H24" s="10"/>
      <c r="I24" s="10"/>
      <c r="J24" s="6">
        <f>IF(B24=$J$3,B23,0)+IF(C24=$J$3,C23,0)+IF(D24=J23,D23,0)+IF(E24=J23,E23,0)+IF(F24=J23,F23,0)+IF(G24=J23,G23,0)+IF(H24=J23,H23,0)+IF(I24=J23,I23,0)</f>
        <v>12</v>
      </c>
      <c r="K24" s="6">
        <f>IF(B24=K23,B23,0)+IF(C24=K23,C23,0)+IF(D24=K23,D23,0)+IF(E24=K23,E23,0)+IF(F24=K23,F23,0)+IF(G24=K23,G23,0)+IF(H24=K23,H23,0)+IF(I24=K23,I23,0)</f>
        <v>0</v>
      </c>
      <c r="L24" s="6">
        <f>IF(B24=L23,B23,0)+IF(C24=L23,C23,0)+IF(D24=L23,D23,0)+IF(E24=L23,E23,0)+IF(F24=L23,F23,0)+IF(G24=L23,G23,0)+IF(H24=L23,H23,0)+IF(I24=L23,I23,0)</f>
        <v>4</v>
      </c>
    </row>
    <row r="25" spans="1:12" ht="12" customHeight="1" x14ac:dyDescent="0.15">
      <c r="A25" s="6" t="s">
        <v>9</v>
      </c>
      <c r="B25" s="6">
        <v>234.9</v>
      </c>
      <c r="C25" s="6">
        <v>198.22499999999999</v>
      </c>
      <c r="D25" s="6">
        <v>72.825000000000003</v>
      </c>
      <c r="E25" s="6"/>
      <c r="F25" s="6"/>
      <c r="G25" s="6"/>
      <c r="H25" s="6"/>
      <c r="I25" s="6"/>
      <c r="J25" s="11"/>
      <c r="K25" s="11"/>
      <c r="L25" s="12"/>
    </row>
    <row r="26" spans="1:12" ht="12" customHeight="1" x14ac:dyDescent="0.15">
      <c r="A26" s="6" t="s">
        <v>15</v>
      </c>
      <c r="B26" s="13" t="s">
        <v>55</v>
      </c>
      <c r="C26" s="13" t="s">
        <v>56</v>
      </c>
      <c r="D26" s="13" t="s">
        <v>57</v>
      </c>
      <c r="E26" s="13"/>
      <c r="F26" s="13"/>
      <c r="G26" s="13"/>
      <c r="H26" s="13"/>
      <c r="I26" s="13"/>
      <c r="J26" s="11"/>
      <c r="K26" s="11"/>
      <c r="L26" s="12"/>
    </row>
    <row r="27" spans="1:12" ht="12" customHeight="1" x14ac:dyDescent="0.1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2"/>
    </row>
    <row r="28" spans="1:12" ht="12.75" customHeight="1" x14ac:dyDescent="0.15">
      <c r="A28" s="6" t="s">
        <v>4</v>
      </c>
      <c r="B28" s="6">
        <v>7</v>
      </c>
      <c r="C28" s="6">
        <v>5</v>
      </c>
      <c r="D28" s="6">
        <v>4</v>
      </c>
      <c r="E28" s="6">
        <v>3</v>
      </c>
      <c r="F28" s="6">
        <v>2</v>
      </c>
      <c r="G28" s="6">
        <v>1</v>
      </c>
      <c r="H28" s="6">
        <v>0</v>
      </c>
      <c r="I28" s="6">
        <v>0</v>
      </c>
      <c r="J28" s="14" t="str">
        <f>J8</f>
        <v>CDO</v>
      </c>
      <c r="K28" s="14" t="str">
        <f t="shared" ref="K28:L28" si="4">K23</f>
        <v>CF</v>
      </c>
      <c r="L28" s="14" t="str">
        <f t="shared" si="4"/>
        <v>ACP</v>
      </c>
    </row>
    <row r="29" spans="1:12" ht="12" customHeight="1" x14ac:dyDescent="0.15">
      <c r="A29" s="9" t="s">
        <v>58</v>
      </c>
      <c r="B29" s="10" t="s">
        <v>7</v>
      </c>
      <c r="C29" s="10" t="s">
        <v>6</v>
      </c>
      <c r="D29" s="10" t="s">
        <v>6</v>
      </c>
      <c r="E29" s="10" t="s">
        <v>7</v>
      </c>
      <c r="F29" s="10" t="s">
        <v>5</v>
      </c>
      <c r="G29" s="10" t="s">
        <v>5</v>
      </c>
      <c r="H29" s="10"/>
      <c r="I29" s="10"/>
      <c r="J29" s="6">
        <f>IF(B29=$J$3,B28,0)+IF(C29=$J$3,C28,0)+IF(D29=J28,D28,0)+IF(E29=J28,E28,0)+IF(F29=J28,F28,0)+IF(G29=J28,G28,0)+IF(H29=J28,H28,0)+IF(I29=J28,I28,0)</f>
        <v>3</v>
      </c>
      <c r="K29" s="6">
        <f>IF(B29=K28,B28,0)+IF(C29=K28,C28,0)+IF(D29=K28,D28,0)+IF(E29=K28,E28,0)+IF(F29=K28,F28,0)+IF(G29=K28,G28,0)+IF(H29=K28,H28,0)+IF(I29=K28,I28,0)</f>
        <v>9</v>
      </c>
      <c r="L29" s="6">
        <f>IF(B29=L28,B28,0)+IF(C29=L28,C28,0)+IF(D29=L28,D28,0)+IF(E29=L28,E28,0)+IF(F29=L28,F28,0)+IF(G29=L28,G28,0)+IF(H29=L28,H28,0)+IF(I29=L28,I28,0)</f>
        <v>10</v>
      </c>
    </row>
    <row r="30" spans="1:12" ht="12" customHeight="1" x14ac:dyDescent="0.15">
      <c r="A30" s="6" t="s">
        <v>9</v>
      </c>
      <c r="B30" s="6">
        <v>54.31</v>
      </c>
      <c r="C30" s="6">
        <v>56.95</v>
      </c>
      <c r="D30" s="6">
        <v>57.15</v>
      </c>
      <c r="E30" s="6">
        <v>58.13</v>
      </c>
      <c r="F30" s="6" t="s">
        <v>59</v>
      </c>
      <c r="G30" s="6" t="s">
        <v>60</v>
      </c>
      <c r="H30" s="6"/>
      <c r="I30" s="6"/>
      <c r="J30" s="11"/>
      <c r="K30" s="11"/>
      <c r="L30" s="12"/>
    </row>
    <row r="31" spans="1:12" ht="12" customHeight="1" x14ac:dyDescent="0.15">
      <c r="A31" s="6" t="s">
        <v>15</v>
      </c>
      <c r="B31" s="13" t="s">
        <v>42</v>
      </c>
      <c r="C31" s="13" t="s">
        <v>32</v>
      </c>
      <c r="D31" s="13" t="s">
        <v>61</v>
      </c>
      <c r="E31" s="13" t="s">
        <v>62</v>
      </c>
      <c r="F31" s="13" t="s">
        <v>53</v>
      </c>
      <c r="G31" s="13" t="s">
        <v>218</v>
      </c>
      <c r="H31" s="13"/>
      <c r="I31" s="13"/>
      <c r="J31" s="11"/>
      <c r="K31" s="11"/>
      <c r="L31" s="12"/>
    </row>
    <row r="32" spans="1:12" ht="12" customHeight="1" x14ac:dyDescent="0.1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2"/>
    </row>
    <row r="33" spans="1:12" ht="12.75" customHeight="1" x14ac:dyDescent="0.15">
      <c r="A33" s="6" t="s">
        <v>4</v>
      </c>
      <c r="B33" s="6">
        <v>7</v>
      </c>
      <c r="C33" s="6">
        <v>5</v>
      </c>
      <c r="D33" s="6">
        <v>4</v>
      </c>
      <c r="E33" s="6">
        <v>3</v>
      </c>
      <c r="F33" s="6">
        <v>2</v>
      </c>
      <c r="G33" s="6">
        <v>1</v>
      </c>
      <c r="H33" s="6">
        <v>0</v>
      </c>
      <c r="I33" s="6">
        <v>0</v>
      </c>
      <c r="J33" s="14" t="str">
        <f>J13</f>
        <v>CDO</v>
      </c>
      <c r="K33" s="14" t="str">
        <f t="shared" ref="K33:L33" si="5">K28</f>
        <v>CF</v>
      </c>
      <c r="L33" s="14" t="str">
        <f t="shared" si="5"/>
        <v>ACP</v>
      </c>
    </row>
    <row r="34" spans="1:12" ht="12" customHeight="1" x14ac:dyDescent="0.15">
      <c r="A34" s="9" t="s">
        <v>63</v>
      </c>
      <c r="B34" s="10" t="s">
        <v>5</v>
      </c>
      <c r="C34" s="10" t="s">
        <v>7</v>
      </c>
      <c r="D34" s="10" t="s">
        <v>7</v>
      </c>
      <c r="E34" s="10" t="s">
        <v>6</v>
      </c>
      <c r="F34" s="10" t="s">
        <v>6</v>
      </c>
      <c r="G34" s="10" t="s">
        <v>5</v>
      </c>
      <c r="H34" s="10"/>
      <c r="I34" s="10"/>
      <c r="J34" s="6">
        <f>IF(B34=$J$3,B33,0)+IF(C34=$J$3,C33,0)+IF(D34=J33,D33,0)+IF(E34=J33,E33,0)+IF(F34=J33,F33,0)+IF(G34=J33,G33,0)+IF(H34=J33,H33,0)+IF(I34=J33,I33,0)</f>
        <v>8</v>
      </c>
      <c r="K34" s="6">
        <f>IF(B34=K33,B33,0)+IF(C34=K33,C33,0)+IF(D34=K33,D33,0)+IF(E34=K33,E33,0)+IF(F34=K33,F33,0)+IF(G34=K33,G33,0)+IF(H34=K33,H33,0)+IF(I34=K33,I33,0)</f>
        <v>5</v>
      </c>
      <c r="L34" s="6">
        <f>IF(B34=L33,B33,0)+IF(C34=L33,C33,0)+IF(D34=L33,D33,0)+IF(E34=L33,E33,0)+IF(F34=L33,F33,0)+IF(G34=L33,G33,0)+IF(H34=L33,H33,0)+IF(I34=L33,I33,0)</f>
        <v>9</v>
      </c>
    </row>
    <row r="35" spans="1:12" ht="12" customHeight="1" x14ac:dyDescent="0.15">
      <c r="A35" s="6" t="s">
        <v>9</v>
      </c>
      <c r="B35" s="6">
        <v>49.53</v>
      </c>
      <c r="C35" s="6">
        <v>50.27</v>
      </c>
      <c r="D35" s="6">
        <v>52.46</v>
      </c>
      <c r="E35" s="6">
        <v>52.78</v>
      </c>
      <c r="F35" s="6">
        <v>53.59</v>
      </c>
      <c r="G35" s="6">
        <v>55.39</v>
      </c>
      <c r="H35" s="6"/>
      <c r="I35" s="6"/>
      <c r="J35" s="11"/>
      <c r="K35" s="11"/>
      <c r="L35" s="12"/>
    </row>
    <row r="36" spans="1:12" ht="12" customHeight="1" x14ac:dyDescent="0.15">
      <c r="A36" s="6" t="s">
        <v>15</v>
      </c>
      <c r="B36" s="13" t="s">
        <v>50</v>
      </c>
      <c r="C36" s="13" t="s">
        <v>48</v>
      </c>
      <c r="D36" s="13" t="s">
        <v>52</v>
      </c>
      <c r="E36" s="13" t="s">
        <v>51</v>
      </c>
      <c r="F36" s="13" t="s">
        <v>64</v>
      </c>
      <c r="G36" s="13" t="s">
        <v>65</v>
      </c>
      <c r="H36" s="13"/>
      <c r="I36" s="13"/>
      <c r="J36" s="11"/>
      <c r="K36" s="11"/>
      <c r="L36" s="12"/>
    </row>
    <row r="37" spans="1:12" ht="12" customHeight="1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2"/>
    </row>
    <row r="38" spans="1:12" ht="12.75" customHeight="1" x14ac:dyDescent="0.15">
      <c r="A38" s="6" t="s">
        <v>4</v>
      </c>
      <c r="B38" s="6">
        <v>7</v>
      </c>
      <c r="C38" s="6">
        <v>5</v>
      </c>
      <c r="D38" s="6">
        <v>4</v>
      </c>
      <c r="E38" s="6">
        <v>3</v>
      </c>
      <c r="F38" s="6">
        <v>2</v>
      </c>
      <c r="G38" s="6">
        <v>1</v>
      </c>
      <c r="H38" s="6">
        <v>0</v>
      </c>
      <c r="I38" s="6">
        <v>0</v>
      </c>
      <c r="J38" s="14" t="str">
        <f>J18</f>
        <v>CDO</v>
      </c>
      <c r="K38" s="14" t="str">
        <f t="shared" ref="K38:L38" si="6">K33</f>
        <v>CF</v>
      </c>
      <c r="L38" s="14" t="str">
        <f t="shared" si="6"/>
        <v>ACP</v>
      </c>
    </row>
    <row r="39" spans="1:12" ht="12" customHeight="1" x14ac:dyDescent="0.15">
      <c r="A39" s="9" t="s">
        <v>66</v>
      </c>
      <c r="B39" s="10" t="s">
        <v>5</v>
      </c>
      <c r="C39" s="10" t="s">
        <v>7</v>
      </c>
      <c r="D39" s="10" t="s">
        <v>5</v>
      </c>
      <c r="E39" s="10" t="s">
        <v>7</v>
      </c>
      <c r="F39" s="10" t="s">
        <v>6</v>
      </c>
      <c r="G39" s="10" t="s">
        <v>6</v>
      </c>
      <c r="H39" s="10"/>
      <c r="I39" s="10"/>
      <c r="J39" s="6">
        <f>IF(B39=$J$3,B38,0)+IF(C39=$J$3,C38,0)+IF(D39=J38,D38,0)+IF(E39=J38,E38,0)+IF(F39=J38,F38,0)+IF(G39=J38,G38,0)+IF(H39=J38,H38,0)+IF(I39=J38,I38,0)</f>
        <v>11</v>
      </c>
      <c r="K39" s="6">
        <f>IF(B39=K38,B38,0)+IF(C39=K38,C38,0)+IF(D39=K38,D38,0)+IF(E39=K38,E38,0)+IF(F39=K38,F38,0)+IF(G39=K38,G38,0)+IF(H39=K38,H38,0)+IF(I39=K38,I38,0)</f>
        <v>3</v>
      </c>
      <c r="L39" s="6">
        <f>IF(B39=L38,B38,0)+IF(C39=L38,C38,0)+IF(D39=L38,D38,0)+IF(E39=L38,E38,0)+IF(F39=L38,F38,0)+IF(G39=L38,G38,0)+IF(H39=L38,H38,0)+IF(I39=L38,I38,0)</f>
        <v>8</v>
      </c>
    </row>
    <row r="40" spans="1:12" ht="12" customHeight="1" x14ac:dyDescent="0.15">
      <c r="A40" s="6" t="s">
        <v>9</v>
      </c>
      <c r="B40" s="6" t="s">
        <v>67</v>
      </c>
      <c r="C40" s="6" t="s">
        <v>68</v>
      </c>
      <c r="D40" s="6" t="s">
        <v>69</v>
      </c>
      <c r="E40" s="6" t="s">
        <v>70</v>
      </c>
      <c r="F40" s="6" t="s">
        <v>71</v>
      </c>
      <c r="G40" s="6" t="s">
        <v>72</v>
      </c>
      <c r="H40" s="6"/>
      <c r="I40" s="6"/>
      <c r="J40" s="11"/>
      <c r="K40" s="11"/>
      <c r="L40" s="12"/>
    </row>
    <row r="41" spans="1:12" ht="12" customHeight="1" x14ac:dyDescent="0.15">
      <c r="A41" s="6" t="s">
        <v>15</v>
      </c>
      <c r="B41" s="13" t="s">
        <v>41</v>
      </c>
      <c r="C41" s="13" t="s">
        <v>28</v>
      </c>
      <c r="D41" s="13" t="s">
        <v>29</v>
      </c>
      <c r="E41" s="13" t="s">
        <v>73</v>
      </c>
      <c r="F41" s="13" t="s">
        <v>33</v>
      </c>
      <c r="G41" s="13" t="s">
        <v>74</v>
      </c>
      <c r="H41" s="13"/>
      <c r="I41" s="13"/>
      <c r="J41" s="11"/>
      <c r="K41" s="11"/>
      <c r="L41" s="12"/>
    </row>
    <row r="42" spans="1:12" ht="12" customHeight="1" x14ac:dyDescent="0.1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2"/>
    </row>
    <row r="43" spans="1:12" ht="12.75" customHeight="1" x14ac:dyDescent="0.15">
      <c r="A43" s="6" t="s">
        <v>4</v>
      </c>
      <c r="B43" s="6">
        <v>14</v>
      </c>
      <c r="C43" s="6">
        <v>10</v>
      </c>
      <c r="D43" s="6">
        <v>8</v>
      </c>
      <c r="E43" s="6">
        <v>6</v>
      </c>
      <c r="F43" s="6">
        <v>4</v>
      </c>
      <c r="G43" s="6">
        <v>2</v>
      </c>
      <c r="H43" s="6">
        <v>0</v>
      </c>
      <c r="I43" s="6">
        <v>0</v>
      </c>
      <c r="J43" s="14" t="str">
        <f>J23</f>
        <v>CDO</v>
      </c>
      <c r="K43" s="14" t="str">
        <f t="shared" ref="K43:L43" si="7">K38</f>
        <v>CF</v>
      </c>
      <c r="L43" s="14" t="str">
        <f t="shared" si="7"/>
        <v>ACP</v>
      </c>
    </row>
    <row r="44" spans="1:12" ht="24.75" customHeight="1" x14ac:dyDescent="0.15">
      <c r="A44" s="9" t="s">
        <v>75</v>
      </c>
      <c r="B44" s="10" t="s">
        <v>7</v>
      </c>
      <c r="C44" s="10" t="s">
        <v>6</v>
      </c>
      <c r="D44" s="10" t="s">
        <v>5</v>
      </c>
      <c r="E44" s="10" t="s">
        <v>7</v>
      </c>
      <c r="F44" s="10" t="s">
        <v>6</v>
      </c>
      <c r="G44" s="10" t="s">
        <v>5</v>
      </c>
      <c r="H44" s="10"/>
      <c r="I44" s="10"/>
      <c r="J44" s="6">
        <f>IF(B44=$J$3,B43,0)+IF(C44=$J$3,C43,0)+IF(D44=J43,D43,0)+IF(E44=J43,E43,0)+IF(F44=J43,F43,0)+IF(G44=J43,G43,0)+IF(H44=J43,H43,0)+IF(I44=J43,I43,0)</f>
        <v>10</v>
      </c>
      <c r="K44" s="6">
        <f>IF(B44=K43,B43,0)+IF(C44=K43,C43,0)+IF(D44=K43,D43,0)+IF(E44=K43,E43,0)+IF(F44=K43,F43,0)+IF(G44=K43,G43,0)+IF(H44=K43,H43,0)+IF(I44=K43,I43,0)</f>
        <v>14</v>
      </c>
      <c r="L44" s="6">
        <f>IF(B44=L43,B43,0)+IF(C44=L43,C43,0)+IF(D44=L43,D43,0)+IF(E44=L43,E43,0)+IF(F44=L43,F43,0)+IF(G44=L43,G43,0)+IF(H44=L43,H43,0)+IF(I44=L43,I43,0)</f>
        <v>20</v>
      </c>
    </row>
    <row r="45" spans="1:12" ht="12" customHeight="1" x14ac:dyDescent="0.15">
      <c r="A45" s="6" t="s">
        <v>9</v>
      </c>
      <c r="B45" s="6" t="s">
        <v>76</v>
      </c>
      <c r="C45" s="6" t="s">
        <v>77</v>
      </c>
      <c r="D45" s="6" t="s">
        <v>78</v>
      </c>
      <c r="E45" s="6" t="s">
        <v>79</v>
      </c>
      <c r="F45" s="6" t="s">
        <v>80</v>
      </c>
      <c r="G45" s="6" t="s">
        <v>81</v>
      </c>
      <c r="H45" s="6"/>
      <c r="I45" s="6"/>
      <c r="J45" s="11"/>
      <c r="K45" s="11"/>
      <c r="L45" s="12"/>
    </row>
    <row r="46" spans="1:12" ht="56" x14ac:dyDescent="0.15">
      <c r="A46" s="6" t="s">
        <v>15</v>
      </c>
      <c r="B46" s="13" t="s">
        <v>82</v>
      </c>
      <c r="C46" s="13" t="s">
        <v>83</v>
      </c>
      <c r="D46" s="13" t="s">
        <v>84</v>
      </c>
      <c r="E46" s="13" t="s">
        <v>85</v>
      </c>
      <c r="F46" s="13" t="s">
        <v>86</v>
      </c>
      <c r="G46" s="13" t="s">
        <v>87</v>
      </c>
      <c r="H46" s="13"/>
      <c r="I46" s="13"/>
      <c r="J46" s="11"/>
      <c r="K46" s="11"/>
      <c r="L46" s="12"/>
    </row>
    <row r="47" spans="1:12" ht="12" customHeight="1" x14ac:dyDescent="0.1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2"/>
    </row>
    <row r="48" spans="1:12" ht="12.75" customHeight="1" x14ac:dyDescent="0.15">
      <c r="A48" s="6" t="s">
        <v>4</v>
      </c>
      <c r="B48" s="6">
        <v>7</v>
      </c>
      <c r="C48" s="6">
        <v>5</v>
      </c>
      <c r="D48" s="6">
        <v>4</v>
      </c>
      <c r="E48" s="6">
        <v>3</v>
      </c>
      <c r="F48" s="6">
        <v>2</v>
      </c>
      <c r="G48" s="6">
        <v>1</v>
      </c>
      <c r="H48" s="6">
        <v>0</v>
      </c>
      <c r="I48" s="6">
        <v>0</v>
      </c>
      <c r="J48" s="14" t="str">
        <f>J28</f>
        <v>CDO</v>
      </c>
      <c r="K48" s="14" t="str">
        <f t="shared" ref="K48:L48" si="8">K43</f>
        <v>CF</v>
      </c>
      <c r="L48" s="14" t="str">
        <f t="shared" si="8"/>
        <v>ACP</v>
      </c>
    </row>
    <row r="49" spans="1:12" ht="12" customHeight="1" x14ac:dyDescent="0.15">
      <c r="A49" s="9" t="s">
        <v>88</v>
      </c>
      <c r="B49" s="10" t="s">
        <v>7</v>
      </c>
      <c r="C49" s="10" t="s">
        <v>6</v>
      </c>
      <c r="D49" s="10" t="s">
        <v>7</v>
      </c>
      <c r="E49" s="10" t="s">
        <v>6</v>
      </c>
      <c r="F49" s="10" t="s">
        <v>5</v>
      </c>
      <c r="G49" s="10"/>
      <c r="H49" s="10"/>
      <c r="I49" s="10"/>
      <c r="J49" s="6">
        <f>IF(B49=$J$3,B48,0)+IF(C49=$J$3,C48,0)+IF(D49=J48,D48,0)+IF(E49=J48,E48,0)+IF(F49=J48,F48,0)+IF(G49=J48,G48,0)+IF(H49=J48,H48,0)+IF(I49=J48,I48,0)</f>
        <v>2</v>
      </c>
      <c r="K49" s="6">
        <f>IF(B49=K48,B48,0)+IF(C49=K48,C48,0)+IF(D49=K48,D48,0)+IF(E49=K48,E48,0)+IF(F49=K48,F48,0)+IF(G49=K48,G48,0)+IF(H49=K48,H48,0)+IF(I49=K48,I48,0)</f>
        <v>8</v>
      </c>
      <c r="L49" s="6">
        <f>IF(B49=L48,B48,0)+IF(C49=L48,C48,0)+IF(D49=L48,D48,0)+IF(E49=L48,E48,0)+IF(F49=L48,F48,0)+IF(G49=L48,G48,0)+IF(H49=L48,H48,0)+IF(I49=L48,I48,0)</f>
        <v>11</v>
      </c>
    </row>
    <row r="50" spans="1:12" ht="12" customHeight="1" x14ac:dyDescent="0.15">
      <c r="A50" s="6" t="s">
        <v>9</v>
      </c>
      <c r="B50" s="6">
        <v>56.46</v>
      </c>
      <c r="C50" s="6">
        <v>57.7</v>
      </c>
      <c r="D50" s="6">
        <v>59.38</v>
      </c>
      <c r="E50" s="6" t="s">
        <v>89</v>
      </c>
      <c r="F50" s="6" t="s">
        <v>90</v>
      </c>
      <c r="G50" s="6"/>
      <c r="H50" s="6"/>
      <c r="I50" s="6"/>
      <c r="J50" s="11"/>
      <c r="K50" s="11"/>
      <c r="L50" s="12"/>
    </row>
    <row r="51" spans="1:12" ht="12" customHeight="1" x14ac:dyDescent="0.15">
      <c r="A51" s="6" t="s">
        <v>15</v>
      </c>
      <c r="B51" s="13" t="s">
        <v>62</v>
      </c>
      <c r="C51" s="13" t="s">
        <v>44</v>
      </c>
      <c r="D51" s="13" t="s">
        <v>91</v>
      </c>
      <c r="E51" s="13" t="s">
        <v>92</v>
      </c>
      <c r="F51" s="13" t="s">
        <v>65</v>
      </c>
      <c r="G51" s="13"/>
      <c r="H51" s="13"/>
      <c r="I51" s="13"/>
      <c r="J51" s="11"/>
      <c r="K51" s="11"/>
      <c r="L51" s="12"/>
    </row>
    <row r="52" spans="1:12" ht="12" customHeight="1" x14ac:dyDescent="0.1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2"/>
    </row>
    <row r="53" spans="1:12" ht="12.75" customHeight="1" x14ac:dyDescent="0.15">
      <c r="A53" s="6" t="s">
        <v>4</v>
      </c>
      <c r="B53" s="6">
        <v>7</v>
      </c>
      <c r="C53" s="6">
        <v>5</v>
      </c>
      <c r="D53" s="6">
        <v>4</v>
      </c>
      <c r="E53" s="6">
        <v>3</v>
      </c>
      <c r="F53" s="6">
        <v>2</v>
      </c>
      <c r="G53" s="6">
        <v>1</v>
      </c>
      <c r="H53" s="6">
        <v>0</v>
      </c>
      <c r="I53" s="6">
        <v>0</v>
      </c>
      <c r="J53" s="14" t="str">
        <f>J33</f>
        <v>CDO</v>
      </c>
      <c r="K53" s="14" t="str">
        <f t="shared" ref="K53:L53" si="9">K48</f>
        <v>CF</v>
      </c>
      <c r="L53" s="14" t="str">
        <f t="shared" si="9"/>
        <v>ACP</v>
      </c>
    </row>
    <row r="54" spans="1:12" ht="12" customHeight="1" x14ac:dyDescent="0.15">
      <c r="A54" s="9" t="s">
        <v>93</v>
      </c>
      <c r="B54" s="10" t="s">
        <v>5</v>
      </c>
      <c r="C54" s="10" t="s">
        <v>7</v>
      </c>
      <c r="D54" s="10" t="s">
        <v>6</v>
      </c>
      <c r="E54" s="10" t="s">
        <v>5</v>
      </c>
      <c r="F54" s="10" t="s">
        <v>7</v>
      </c>
      <c r="G54" s="10" t="s">
        <v>6</v>
      </c>
      <c r="H54" s="10"/>
      <c r="I54" s="10"/>
      <c r="J54" s="6">
        <f>IF(B54=$J$3,B53,0)+IF(C54=$J$3,C53,0)+IF(D54=J53,D53,0)+IF(E54=J53,E53,0)+IF(F54=J53,F53,0)+IF(G54=J53,G53,0)+IF(H54=J53,H53,0)+IF(I54=J53,I53,0)</f>
        <v>10</v>
      </c>
      <c r="K54" s="6">
        <f>IF(B54=K53,B53,0)+IF(C54=K53,C53,0)+IF(D54=K53,D53,0)+IF(E54=K53,E53,0)+IF(F54=K53,F53,0)+IF(G54=K53,G53,0)+IF(H54=K53,H53,0)+IF(I54=K53,I53,0)</f>
        <v>5</v>
      </c>
      <c r="L54" s="6">
        <f>IF(B54=L53,B53,0)+IF(C54=L53,C53,0)+IF(D54=L53,D53,0)+IF(E54=L53,E53,0)+IF(F54=L53,F53,0)+IF(G54=L53,G53,0)+IF(H54=L53,H53,0)+IF(I54=L53,I53,0)</f>
        <v>7</v>
      </c>
    </row>
    <row r="55" spans="1:12" ht="12" customHeight="1" x14ac:dyDescent="0.15">
      <c r="A55" s="6" t="s">
        <v>9</v>
      </c>
      <c r="B55" s="6" t="s">
        <v>94</v>
      </c>
      <c r="C55" s="6" t="s">
        <v>95</v>
      </c>
      <c r="D55" s="6" t="s">
        <v>96</v>
      </c>
      <c r="E55" s="6" t="s">
        <v>97</v>
      </c>
      <c r="F55" s="6" t="s">
        <v>98</v>
      </c>
      <c r="G55" s="6" t="s">
        <v>99</v>
      </c>
      <c r="H55" s="6"/>
      <c r="I55" s="6"/>
      <c r="J55" s="11"/>
      <c r="K55" s="11"/>
      <c r="L55" s="12"/>
    </row>
    <row r="56" spans="1:12" ht="12" customHeight="1" x14ac:dyDescent="0.15">
      <c r="A56" s="6" t="s">
        <v>15</v>
      </c>
      <c r="B56" s="13" t="s">
        <v>31</v>
      </c>
      <c r="C56" s="13" t="s">
        <v>43</v>
      </c>
      <c r="D56" s="13" t="s">
        <v>46</v>
      </c>
      <c r="E56" s="13" t="s">
        <v>45</v>
      </c>
      <c r="F56" s="13" t="s">
        <v>100</v>
      </c>
      <c r="G56" s="13" t="s">
        <v>101</v>
      </c>
      <c r="H56" s="13"/>
      <c r="I56" s="13"/>
      <c r="J56" s="11"/>
      <c r="K56" s="11"/>
      <c r="L56" s="12"/>
    </row>
    <row r="57" spans="1:12" ht="12" customHeight="1" x14ac:dyDescent="0.1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2"/>
    </row>
    <row r="58" spans="1:12" ht="12.75" customHeight="1" x14ac:dyDescent="0.15">
      <c r="A58" s="6" t="s">
        <v>4</v>
      </c>
      <c r="B58" s="6">
        <v>14</v>
      </c>
      <c r="C58" s="6">
        <v>10</v>
      </c>
      <c r="D58" s="6">
        <v>8</v>
      </c>
      <c r="E58" s="6">
        <v>6</v>
      </c>
      <c r="F58" s="6">
        <v>4</v>
      </c>
      <c r="G58" s="6">
        <v>2</v>
      </c>
      <c r="H58" s="6">
        <v>0</v>
      </c>
      <c r="I58" s="6">
        <v>0</v>
      </c>
      <c r="J58" s="14" t="str">
        <f>J38</f>
        <v>CDO</v>
      </c>
      <c r="K58" s="14" t="str">
        <f t="shared" ref="K58:L58" si="10">K53</f>
        <v>CF</v>
      </c>
      <c r="L58" s="14" t="str">
        <f t="shared" si="10"/>
        <v>ACP</v>
      </c>
    </row>
    <row r="59" spans="1:12" ht="24.75" customHeight="1" x14ac:dyDescent="0.15">
      <c r="A59" s="9" t="s">
        <v>102</v>
      </c>
      <c r="B59" s="10"/>
      <c r="C59" s="10"/>
      <c r="D59" s="10"/>
      <c r="E59" s="10"/>
      <c r="F59" s="10"/>
      <c r="G59" s="10"/>
      <c r="H59" s="10"/>
      <c r="I59" s="10"/>
      <c r="J59" s="6">
        <f>IF(B59=$J$3,B58,0)+IF(C59=$J$3,C58,0)+IF(D59=J58,D58,0)+IF(E59=J58,E58,0)+IF(F59=J58,F58,0)+IF(G59=J58,G58,0)+IF(H59=J58,H58,0)+IF(I59=J58,I58,0)</f>
        <v>0</v>
      </c>
      <c r="K59" s="6">
        <f>IF(B59=K58,B58,0)+IF(C59=K58,C58,0)+IF(D59=K58,D58,0)+IF(E59=K58,E58,0)+IF(F59=K58,F58,0)+IF(G59=K58,G58,0)+IF(H59=K58,H58,0)+IF(I59=K58,I58,0)</f>
        <v>0</v>
      </c>
      <c r="L59" s="6">
        <f>IF(B59=L58,B58,0)+IF(C59=L58,C58,0)+IF(D59=L58,D58,0)+IF(E59=L58,E58,0)+IF(F59=L58,F58,0)+IF(G59=L58,G58,0)+IF(H59=L58,H58,0)+IF(I59=L58,I58,0)</f>
        <v>0</v>
      </c>
    </row>
    <row r="60" spans="1:12" ht="12" customHeight="1" x14ac:dyDescent="0.15">
      <c r="A60" s="6" t="s">
        <v>9</v>
      </c>
      <c r="B60" s="17"/>
      <c r="C60" s="17"/>
      <c r="D60" s="17"/>
      <c r="E60" s="17"/>
      <c r="F60" s="17"/>
      <c r="G60" s="6"/>
      <c r="H60" s="6"/>
      <c r="I60" s="6"/>
      <c r="J60" s="11"/>
      <c r="K60" s="11"/>
      <c r="L60" s="12"/>
    </row>
    <row r="61" spans="1:12" ht="13" x14ac:dyDescent="0.15">
      <c r="A61" s="6" t="s">
        <v>15</v>
      </c>
      <c r="B61" s="13"/>
      <c r="C61" s="13"/>
      <c r="D61" s="13"/>
      <c r="E61" s="13"/>
      <c r="F61" s="13"/>
      <c r="G61" s="13"/>
      <c r="H61" s="13"/>
      <c r="I61" s="13"/>
      <c r="J61" s="11"/>
      <c r="K61" s="11"/>
      <c r="L61" s="12"/>
    </row>
    <row r="62" spans="1:12" ht="12" customHeight="1" x14ac:dyDescent="0.1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2"/>
    </row>
    <row r="63" spans="1:12" ht="13.5" customHeight="1" x14ac:dyDescent="0.15">
      <c r="I63" s="5" t="s">
        <v>103</v>
      </c>
      <c r="J63" s="18">
        <f t="shared" ref="J63:L63" si="11">J59+J54+J49+J44+J39+J34+J29+J24+J19+J14+J9+J4</f>
        <v>84</v>
      </c>
      <c r="K63" s="18">
        <f t="shared" si="11"/>
        <v>77</v>
      </c>
      <c r="L63" s="18">
        <f t="shared" si="11"/>
        <v>116</v>
      </c>
    </row>
    <row r="64" spans="1:12" ht="12.75" customHeight="1" x14ac:dyDescent="0.15">
      <c r="A64" s="2" t="s">
        <v>104</v>
      </c>
      <c r="C64" s="2" t="s">
        <v>105</v>
      </c>
    </row>
    <row r="65" spans="1:1" ht="12" customHeight="1" x14ac:dyDescent="0.15"/>
    <row r="66" spans="1:1" ht="12" customHeight="1" x14ac:dyDescent="0.15"/>
    <row r="67" spans="1:1" ht="12" customHeight="1" x14ac:dyDescent="0.15">
      <c r="A67" s="19" t="s">
        <v>106</v>
      </c>
    </row>
    <row r="68" spans="1:1" ht="12" customHeight="1" x14ac:dyDescent="0.15">
      <c r="A68" s="19" t="s">
        <v>107</v>
      </c>
    </row>
    <row r="69" spans="1:1" ht="12" customHeight="1" x14ac:dyDescent="0.15">
      <c r="A69" s="19" t="s">
        <v>108</v>
      </c>
    </row>
    <row r="70" spans="1:1" ht="12" customHeight="1" x14ac:dyDescent="0.15">
      <c r="A70" s="19" t="s">
        <v>109</v>
      </c>
    </row>
    <row r="71" spans="1:1" ht="12" customHeight="1" x14ac:dyDescent="0.2">
      <c r="A71" s="20" t="s">
        <v>110</v>
      </c>
    </row>
    <row r="72" spans="1:1" ht="12" customHeight="1" x14ac:dyDescent="0.2">
      <c r="A72" s="20" t="s">
        <v>111</v>
      </c>
    </row>
    <row r="73" spans="1:1" ht="12" customHeight="1" x14ac:dyDescent="0.2">
      <c r="A73" s="20" t="s">
        <v>112</v>
      </c>
    </row>
    <row r="74" spans="1:1" ht="12" customHeight="1" x14ac:dyDescent="0.15"/>
    <row r="75" spans="1:1" ht="12" customHeight="1" x14ac:dyDescent="0.15"/>
    <row r="76" spans="1:1" ht="12" customHeight="1" x14ac:dyDescent="0.15"/>
    <row r="77" spans="1:1" ht="12" customHeight="1" x14ac:dyDescent="0.15"/>
    <row r="78" spans="1:1" ht="12" customHeight="1" x14ac:dyDescent="0.15"/>
    <row r="79" spans="1:1" ht="12" customHeight="1" x14ac:dyDescent="0.15"/>
    <row r="80" spans="1:1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  <row r="160" ht="12" customHeight="1" x14ac:dyDescent="0.15"/>
    <row r="161" ht="12" customHeight="1" x14ac:dyDescent="0.15"/>
    <row r="162" ht="12" customHeight="1" x14ac:dyDescent="0.15"/>
    <row r="163" ht="12" customHeight="1" x14ac:dyDescent="0.15"/>
    <row r="164" ht="12" customHeight="1" x14ac:dyDescent="0.15"/>
    <row r="165" ht="12" customHeight="1" x14ac:dyDescent="0.15"/>
    <row r="166" ht="12" customHeight="1" x14ac:dyDescent="0.15"/>
    <row r="167" ht="12" customHeight="1" x14ac:dyDescent="0.15"/>
    <row r="168" ht="12" customHeight="1" x14ac:dyDescent="0.15"/>
    <row r="169" ht="12" customHeight="1" x14ac:dyDescent="0.15"/>
    <row r="170" ht="12" customHeight="1" x14ac:dyDescent="0.15"/>
    <row r="171" ht="12" customHeight="1" x14ac:dyDescent="0.15"/>
    <row r="172" ht="12" customHeight="1" x14ac:dyDescent="0.15"/>
    <row r="173" ht="12" customHeight="1" x14ac:dyDescent="0.15"/>
    <row r="174" ht="12" customHeight="1" x14ac:dyDescent="0.15"/>
    <row r="175" ht="12" customHeight="1" x14ac:dyDescent="0.15"/>
    <row r="176" ht="12" customHeight="1" x14ac:dyDescent="0.15"/>
    <row r="177" ht="12" customHeight="1" x14ac:dyDescent="0.15"/>
    <row r="178" ht="12" customHeight="1" x14ac:dyDescent="0.15"/>
    <row r="179" ht="12" customHeight="1" x14ac:dyDescent="0.15"/>
    <row r="180" ht="12" customHeight="1" x14ac:dyDescent="0.15"/>
    <row r="181" ht="12" customHeight="1" x14ac:dyDescent="0.15"/>
    <row r="182" ht="12" customHeight="1" x14ac:dyDescent="0.15"/>
    <row r="183" ht="12" customHeight="1" x14ac:dyDescent="0.15"/>
    <row r="184" ht="12" customHeight="1" x14ac:dyDescent="0.15"/>
    <row r="185" ht="12" customHeight="1" x14ac:dyDescent="0.15"/>
    <row r="186" ht="12" customHeight="1" x14ac:dyDescent="0.15"/>
    <row r="187" ht="12" customHeight="1" x14ac:dyDescent="0.15"/>
    <row r="188" ht="12" customHeight="1" x14ac:dyDescent="0.15"/>
    <row r="189" ht="12" customHeight="1" x14ac:dyDescent="0.15"/>
    <row r="190" ht="12" customHeight="1" x14ac:dyDescent="0.15"/>
    <row r="191" ht="12" customHeight="1" x14ac:dyDescent="0.15"/>
    <row r="192" ht="12" customHeight="1" x14ac:dyDescent="0.15"/>
    <row r="193" ht="12" customHeight="1" x14ac:dyDescent="0.15"/>
    <row r="194" ht="12" customHeight="1" x14ac:dyDescent="0.15"/>
    <row r="195" ht="12" customHeight="1" x14ac:dyDescent="0.15"/>
    <row r="196" ht="12" customHeight="1" x14ac:dyDescent="0.15"/>
    <row r="197" ht="12" customHeight="1" x14ac:dyDescent="0.15"/>
    <row r="198" ht="12" customHeight="1" x14ac:dyDescent="0.15"/>
    <row r="199" ht="12" customHeight="1" x14ac:dyDescent="0.15"/>
    <row r="200" ht="12" customHeight="1" x14ac:dyDescent="0.15"/>
    <row r="201" ht="12" customHeight="1" x14ac:dyDescent="0.15"/>
    <row r="202" ht="12" customHeight="1" x14ac:dyDescent="0.15"/>
    <row r="203" ht="12" customHeight="1" x14ac:dyDescent="0.15"/>
    <row r="204" ht="12" customHeight="1" x14ac:dyDescent="0.15"/>
    <row r="205" ht="12" customHeight="1" x14ac:dyDescent="0.15"/>
    <row r="206" ht="12" customHeight="1" x14ac:dyDescent="0.15"/>
    <row r="207" ht="12" customHeight="1" x14ac:dyDescent="0.15"/>
    <row r="208" ht="12" customHeight="1" x14ac:dyDescent="0.15"/>
    <row r="209" ht="12" customHeight="1" x14ac:dyDescent="0.15"/>
    <row r="210" ht="12" customHeight="1" x14ac:dyDescent="0.15"/>
    <row r="211" ht="12" customHeight="1" x14ac:dyDescent="0.15"/>
    <row r="212" ht="12" customHeight="1" x14ac:dyDescent="0.15"/>
    <row r="213" ht="12" customHeight="1" x14ac:dyDescent="0.15"/>
    <row r="214" ht="12" customHeight="1" x14ac:dyDescent="0.15"/>
    <row r="215" ht="12" customHeight="1" x14ac:dyDescent="0.15"/>
    <row r="216" ht="12" customHeight="1" x14ac:dyDescent="0.15"/>
    <row r="217" ht="12" customHeight="1" x14ac:dyDescent="0.15"/>
    <row r="218" ht="12" customHeight="1" x14ac:dyDescent="0.15"/>
    <row r="219" ht="12" customHeight="1" x14ac:dyDescent="0.15"/>
    <row r="220" ht="12" customHeight="1" x14ac:dyDescent="0.15"/>
    <row r="221" ht="12" customHeight="1" x14ac:dyDescent="0.15"/>
    <row r="222" ht="12" customHeight="1" x14ac:dyDescent="0.15"/>
    <row r="223" ht="12" customHeight="1" x14ac:dyDescent="0.15"/>
    <row r="224" ht="12" customHeight="1" x14ac:dyDescent="0.15"/>
    <row r="225" ht="12" customHeight="1" x14ac:dyDescent="0.15"/>
    <row r="226" ht="12" customHeight="1" x14ac:dyDescent="0.15"/>
    <row r="227" ht="12" customHeight="1" x14ac:dyDescent="0.15"/>
    <row r="228" ht="12" customHeight="1" x14ac:dyDescent="0.15"/>
    <row r="229" ht="12" customHeight="1" x14ac:dyDescent="0.15"/>
    <row r="230" ht="12" customHeight="1" x14ac:dyDescent="0.15"/>
    <row r="231" ht="12" customHeight="1" x14ac:dyDescent="0.15"/>
    <row r="232" ht="12" customHeight="1" x14ac:dyDescent="0.15"/>
    <row r="233" ht="12" customHeight="1" x14ac:dyDescent="0.15"/>
    <row r="234" ht="12" customHeight="1" x14ac:dyDescent="0.15"/>
    <row r="235" ht="12" customHeight="1" x14ac:dyDescent="0.15"/>
    <row r="236" ht="12" customHeight="1" x14ac:dyDescent="0.15"/>
    <row r="237" ht="12" customHeight="1" x14ac:dyDescent="0.15"/>
    <row r="238" ht="12" customHeight="1" x14ac:dyDescent="0.15"/>
    <row r="239" ht="12" customHeight="1" x14ac:dyDescent="0.15"/>
    <row r="240" ht="12" customHeight="1" x14ac:dyDescent="0.15"/>
    <row r="241" ht="12" customHeight="1" x14ac:dyDescent="0.15"/>
    <row r="242" ht="12" customHeight="1" x14ac:dyDescent="0.15"/>
    <row r="243" ht="12" customHeight="1" x14ac:dyDescent="0.15"/>
    <row r="244" ht="12" customHeight="1" x14ac:dyDescent="0.15"/>
    <row r="245" ht="12" customHeight="1" x14ac:dyDescent="0.15"/>
    <row r="246" ht="12" customHeight="1" x14ac:dyDescent="0.15"/>
    <row r="247" ht="12" customHeight="1" x14ac:dyDescent="0.15"/>
    <row r="248" ht="12" customHeight="1" x14ac:dyDescent="0.15"/>
    <row r="249" ht="12" customHeight="1" x14ac:dyDescent="0.15"/>
    <row r="250" ht="12" customHeight="1" x14ac:dyDescent="0.15"/>
    <row r="251" ht="12" customHeight="1" x14ac:dyDescent="0.15"/>
    <row r="252" ht="12" customHeight="1" x14ac:dyDescent="0.15"/>
    <row r="253" ht="12" customHeight="1" x14ac:dyDescent="0.15"/>
    <row r="254" ht="12" customHeight="1" x14ac:dyDescent="0.15"/>
    <row r="255" ht="12" customHeight="1" x14ac:dyDescent="0.15"/>
    <row r="256" ht="12" customHeight="1" x14ac:dyDescent="0.15"/>
    <row r="257" ht="12" customHeight="1" x14ac:dyDescent="0.15"/>
    <row r="258" ht="12" customHeight="1" x14ac:dyDescent="0.15"/>
    <row r="259" ht="12" customHeight="1" x14ac:dyDescent="0.15"/>
    <row r="260" ht="12" customHeight="1" x14ac:dyDescent="0.15"/>
    <row r="261" ht="12" customHeight="1" x14ac:dyDescent="0.15"/>
    <row r="262" ht="12" customHeight="1" x14ac:dyDescent="0.15"/>
    <row r="263" ht="12" customHeight="1" x14ac:dyDescent="0.15"/>
    <row r="264" ht="12" customHeight="1" x14ac:dyDescent="0.15"/>
    <row r="265" ht="12" customHeight="1" x14ac:dyDescent="0.15"/>
    <row r="266" ht="12" customHeight="1" x14ac:dyDescent="0.15"/>
    <row r="267" ht="12" customHeight="1" x14ac:dyDescent="0.15"/>
    <row r="268" ht="12" customHeight="1" x14ac:dyDescent="0.15"/>
    <row r="269" ht="12" customHeight="1" x14ac:dyDescent="0.15"/>
    <row r="270" ht="12" customHeight="1" x14ac:dyDescent="0.15"/>
    <row r="271" ht="12" customHeight="1" x14ac:dyDescent="0.15"/>
    <row r="272" ht="12" customHeight="1" x14ac:dyDescent="0.15"/>
    <row r="273" ht="12" customHeight="1" x14ac:dyDescent="0.15"/>
    <row r="274" ht="12" customHeight="1" x14ac:dyDescent="0.15"/>
    <row r="275" ht="12" customHeight="1" x14ac:dyDescent="0.15"/>
    <row r="276" ht="12" customHeight="1" x14ac:dyDescent="0.15"/>
    <row r="277" ht="12" customHeight="1" x14ac:dyDescent="0.15"/>
    <row r="278" ht="12" customHeight="1" x14ac:dyDescent="0.15"/>
    <row r="279" ht="12" customHeight="1" x14ac:dyDescent="0.15"/>
    <row r="280" ht="12" customHeight="1" x14ac:dyDescent="0.15"/>
    <row r="281" ht="12" customHeight="1" x14ac:dyDescent="0.15"/>
    <row r="282" ht="12" customHeight="1" x14ac:dyDescent="0.15"/>
    <row r="283" ht="12" customHeight="1" x14ac:dyDescent="0.15"/>
    <row r="284" ht="12" customHeight="1" x14ac:dyDescent="0.15"/>
    <row r="285" ht="12" customHeight="1" x14ac:dyDescent="0.15"/>
    <row r="286" ht="12" customHeight="1" x14ac:dyDescent="0.15"/>
    <row r="287" ht="12" customHeight="1" x14ac:dyDescent="0.15"/>
    <row r="288" ht="12" customHeight="1" x14ac:dyDescent="0.15"/>
    <row r="289" ht="12" customHeight="1" x14ac:dyDescent="0.15"/>
    <row r="290" ht="12" customHeight="1" x14ac:dyDescent="0.15"/>
    <row r="291" ht="12" customHeight="1" x14ac:dyDescent="0.15"/>
    <row r="292" ht="12" customHeight="1" x14ac:dyDescent="0.15"/>
    <row r="293" ht="12" customHeight="1" x14ac:dyDescent="0.15"/>
    <row r="294" ht="12" customHeight="1" x14ac:dyDescent="0.15"/>
    <row r="295" ht="12" customHeight="1" x14ac:dyDescent="0.15"/>
    <row r="296" ht="12" customHeight="1" x14ac:dyDescent="0.15"/>
    <row r="297" ht="12" customHeight="1" x14ac:dyDescent="0.15"/>
    <row r="298" ht="12" customHeight="1" x14ac:dyDescent="0.15"/>
    <row r="299" ht="12" customHeight="1" x14ac:dyDescent="0.15"/>
    <row r="300" ht="12" customHeight="1" x14ac:dyDescent="0.15"/>
    <row r="301" ht="12" customHeight="1" x14ac:dyDescent="0.15"/>
    <row r="302" ht="12" customHeight="1" x14ac:dyDescent="0.15"/>
    <row r="303" ht="12" customHeight="1" x14ac:dyDescent="0.15"/>
    <row r="304" ht="12" customHeight="1" x14ac:dyDescent="0.15"/>
    <row r="305" ht="12" customHeight="1" x14ac:dyDescent="0.15"/>
    <row r="306" ht="12" customHeight="1" x14ac:dyDescent="0.15"/>
    <row r="307" ht="12" customHeight="1" x14ac:dyDescent="0.15"/>
    <row r="308" ht="12" customHeight="1" x14ac:dyDescent="0.15"/>
    <row r="309" ht="12" customHeight="1" x14ac:dyDescent="0.15"/>
    <row r="310" ht="12" customHeight="1" x14ac:dyDescent="0.15"/>
    <row r="311" ht="12" customHeight="1" x14ac:dyDescent="0.15"/>
    <row r="312" ht="12" customHeight="1" x14ac:dyDescent="0.15"/>
    <row r="313" ht="12" customHeight="1" x14ac:dyDescent="0.15"/>
    <row r="314" ht="12" customHeight="1" x14ac:dyDescent="0.15"/>
    <row r="315" ht="12" customHeight="1" x14ac:dyDescent="0.15"/>
    <row r="316" ht="12" customHeight="1" x14ac:dyDescent="0.15"/>
    <row r="317" ht="12" customHeight="1" x14ac:dyDescent="0.15"/>
    <row r="318" ht="12" customHeight="1" x14ac:dyDescent="0.15"/>
    <row r="319" ht="12" customHeight="1" x14ac:dyDescent="0.15"/>
    <row r="320" ht="12" customHeight="1" x14ac:dyDescent="0.15"/>
    <row r="321" ht="12" customHeight="1" x14ac:dyDescent="0.15"/>
    <row r="322" ht="12" customHeight="1" x14ac:dyDescent="0.15"/>
    <row r="323" ht="12" customHeight="1" x14ac:dyDescent="0.15"/>
    <row r="324" ht="12" customHeight="1" x14ac:dyDescent="0.15"/>
    <row r="325" ht="12" customHeight="1" x14ac:dyDescent="0.15"/>
    <row r="326" ht="12" customHeight="1" x14ac:dyDescent="0.15"/>
    <row r="327" ht="12" customHeight="1" x14ac:dyDescent="0.15"/>
    <row r="328" ht="12" customHeight="1" x14ac:dyDescent="0.15"/>
    <row r="329" ht="12" customHeight="1" x14ac:dyDescent="0.15"/>
    <row r="330" ht="12" customHeight="1" x14ac:dyDescent="0.15"/>
    <row r="331" ht="12" customHeight="1" x14ac:dyDescent="0.15"/>
    <row r="332" ht="12" customHeight="1" x14ac:dyDescent="0.15"/>
    <row r="333" ht="12" customHeight="1" x14ac:dyDescent="0.15"/>
    <row r="334" ht="12" customHeight="1" x14ac:dyDescent="0.15"/>
    <row r="335" ht="12" customHeight="1" x14ac:dyDescent="0.15"/>
    <row r="336" ht="12" customHeight="1" x14ac:dyDescent="0.15"/>
    <row r="337" ht="12" customHeight="1" x14ac:dyDescent="0.15"/>
    <row r="338" ht="12" customHeight="1" x14ac:dyDescent="0.15"/>
    <row r="339" ht="12" customHeight="1" x14ac:dyDescent="0.15"/>
    <row r="340" ht="12" customHeight="1" x14ac:dyDescent="0.15"/>
    <row r="341" ht="12" customHeight="1" x14ac:dyDescent="0.15"/>
    <row r="342" ht="12" customHeight="1" x14ac:dyDescent="0.15"/>
    <row r="343" ht="12" customHeight="1" x14ac:dyDescent="0.15"/>
    <row r="344" ht="12" customHeight="1" x14ac:dyDescent="0.15"/>
    <row r="345" ht="12" customHeight="1" x14ac:dyDescent="0.15"/>
    <row r="346" ht="12" customHeight="1" x14ac:dyDescent="0.15"/>
    <row r="347" ht="12" customHeight="1" x14ac:dyDescent="0.15"/>
    <row r="348" ht="12" customHeight="1" x14ac:dyDescent="0.15"/>
    <row r="349" ht="12" customHeight="1" x14ac:dyDescent="0.15"/>
    <row r="350" ht="12" customHeight="1" x14ac:dyDescent="0.15"/>
    <row r="351" ht="12" customHeight="1" x14ac:dyDescent="0.15"/>
    <row r="352" ht="12" customHeight="1" x14ac:dyDescent="0.15"/>
    <row r="353" ht="12" customHeight="1" x14ac:dyDescent="0.15"/>
    <row r="354" ht="12" customHeight="1" x14ac:dyDescent="0.15"/>
    <row r="355" ht="12" customHeight="1" x14ac:dyDescent="0.15"/>
    <row r="356" ht="12" customHeight="1" x14ac:dyDescent="0.15"/>
    <row r="357" ht="12" customHeight="1" x14ac:dyDescent="0.15"/>
    <row r="358" ht="12" customHeight="1" x14ac:dyDescent="0.15"/>
    <row r="359" ht="12" customHeight="1" x14ac:dyDescent="0.15"/>
    <row r="360" ht="12" customHeight="1" x14ac:dyDescent="0.15"/>
    <row r="361" ht="12" customHeight="1" x14ac:dyDescent="0.15"/>
    <row r="362" ht="12" customHeight="1" x14ac:dyDescent="0.15"/>
    <row r="363" ht="12" customHeight="1" x14ac:dyDescent="0.15"/>
    <row r="364" ht="12" customHeight="1" x14ac:dyDescent="0.15"/>
    <row r="365" ht="12" customHeight="1" x14ac:dyDescent="0.15"/>
    <row r="366" ht="12" customHeight="1" x14ac:dyDescent="0.15"/>
    <row r="367" ht="12" customHeight="1" x14ac:dyDescent="0.15"/>
    <row r="368" ht="12" customHeight="1" x14ac:dyDescent="0.15"/>
    <row r="369" ht="12" customHeight="1" x14ac:dyDescent="0.15"/>
    <row r="370" ht="12" customHeight="1" x14ac:dyDescent="0.15"/>
    <row r="371" ht="12" customHeight="1" x14ac:dyDescent="0.15"/>
    <row r="372" ht="12" customHeight="1" x14ac:dyDescent="0.15"/>
    <row r="373" ht="12" customHeight="1" x14ac:dyDescent="0.15"/>
    <row r="374" ht="12" customHeight="1" x14ac:dyDescent="0.15"/>
    <row r="375" ht="12" customHeight="1" x14ac:dyDescent="0.15"/>
    <row r="376" ht="12" customHeight="1" x14ac:dyDescent="0.15"/>
    <row r="377" ht="12" customHeight="1" x14ac:dyDescent="0.15"/>
    <row r="378" ht="12" customHeight="1" x14ac:dyDescent="0.15"/>
    <row r="379" ht="12" customHeight="1" x14ac:dyDescent="0.15"/>
    <row r="380" ht="12" customHeight="1" x14ac:dyDescent="0.15"/>
    <row r="381" ht="12" customHeight="1" x14ac:dyDescent="0.15"/>
    <row r="382" ht="12" customHeight="1" x14ac:dyDescent="0.15"/>
    <row r="383" ht="12" customHeight="1" x14ac:dyDescent="0.15"/>
    <row r="384" ht="12" customHeight="1" x14ac:dyDescent="0.15"/>
    <row r="385" ht="12" customHeight="1" x14ac:dyDescent="0.15"/>
    <row r="386" ht="12" customHeight="1" x14ac:dyDescent="0.15"/>
    <row r="387" ht="12" customHeight="1" x14ac:dyDescent="0.15"/>
    <row r="388" ht="12" customHeight="1" x14ac:dyDescent="0.15"/>
    <row r="389" ht="12" customHeight="1" x14ac:dyDescent="0.15"/>
    <row r="390" ht="12" customHeight="1" x14ac:dyDescent="0.15"/>
    <row r="391" ht="12" customHeight="1" x14ac:dyDescent="0.15"/>
    <row r="392" ht="12" customHeight="1" x14ac:dyDescent="0.15"/>
    <row r="393" ht="12" customHeight="1" x14ac:dyDescent="0.15"/>
    <row r="394" ht="12" customHeight="1" x14ac:dyDescent="0.15"/>
    <row r="395" ht="12" customHeight="1" x14ac:dyDescent="0.15"/>
    <row r="396" ht="12" customHeight="1" x14ac:dyDescent="0.15"/>
    <row r="397" ht="12" customHeight="1" x14ac:dyDescent="0.15"/>
    <row r="398" ht="12" customHeight="1" x14ac:dyDescent="0.15"/>
    <row r="399" ht="12" customHeight="1" x14ac:dyDescent="0.15"/>
    <row r="400" ht="12" customHeight="1" x14ac:dyDescent="0.15"/>
    <row r="401" ht="12" customHeight="1" x14ac:dyDescent="0.15"/>
    <row r="402" ht="12" customHeight="1" x14ac:dyDescent="0.15"/>
    <row r="403" ht="12" customHeight="1" x14ac:dyDescent="0.15"/>
    <row r="404" ht="12" customHeight="1" x14ac:dyDescent="0.15"/>
    <row r="405" ht="12" customHeight="1" x14ac:dyDescent="0.15"/>
    <row r="406" ht="12" customHeight="1" x14ac:dyDescent="0.15"/>
    <row r="407" ht="12" customHeight="1" x14ac:dyDescent="0.15"/>
    <row r="408" ht="12" customHeight="1" x14ac:dyDescent="0.15"/>
    <row r="409" ht="12" customHeight="1" x14ac:dyDescent="0.15"/>
    <row r="410" ht="12" customHeight="1" x14ac:dyDescent="0.15"/>
    <row r="411" ht="12" customHeight="1" x14ac:dyDescent="0.15"/>
    <row r="412" ht="12" customHeight="1" x14ac:dyDescent="0.15"/>
    <row r="413" ht="12" customHeight="1" x14ac:dyDescent="0.15"/>
    <row r="414" ht="12" customHeight="1" x14ac:dyDescent="0.15"/>
    <row r="415" ht="12" customHeight="1" x14ac:dyDescent="0.15"/>
    <row r="416" ht="12" customHeight="1" x14ac:dyDescent="0.15"/>
    <row r="417" ht="12" customHeight="1" x14ac:dyDescent="0.15"/>
    <row r="418" ht="12" customHeight="1" x14ac:dyDescent="0.15"/>
    <row r="419" ht="12" customHeight="1" x14ac:dyDescent="0.15"/>
    <row r="420" ht="12" customHeight="1" x14ac:dyDescent="0.15"/>
    <row r="421" ht="12" customHeight="1" x14ac:dyDescent="0.15"/>
    <row r="422" ht="12" customHeight="1" x14ac:dyDescent="0.15"/>
    <row r="423" ht="12" customHeight="1" x14ac:dyDescent="0.15"/>
    <row r="424" ht="12" customHeight="1" x14ac:dyDescent="0.15"/>
    <row r="425" ht="12" customHeight="1" x14ac:dyDescent="0.15"/>
    <row r="426" ht="12" customHeight="1" x14ac:dyDescent="0.15"/>
    <row r="427" ht="12" customHeight="1" x14ac:dyDescent="0.15"/>
    <row r="428" ht="12" customHeight="1" x14ac:dyDescent="0.15"/>
    <row r="429" ht="12" customHeight="1" x14ac:dyDescent="0.15"/>
    <row r="430" ht="12" customHeight="1" x14ac:dyDescent="0.15"/>
    <row r="431" ht="12" customHeight="1" x14ac:dyDescent="0.15"/>
    <row r="432" ht="12" customHeight="1" x14ac:dyDescent="0.15"/>
    <row r="433" ht="12" customHeight="1" x14ac:dyDescent="0.15"/>
    <row r="434" ht="12" customHeight="1" x14ac:dyDescent="0.15"/>
    <row r="435" ht="12" customHeight="1" x14ac:dyDescent="0.15"/>
    <row r="436" ht="12" customHeight="1" x14ac:dyDescent="0.15"/>
    <row r="437" ht="12" customHeight="1" x14ac:dyDescent="0.15"/>
    <row r="438" ht="12" customHeight="1" x14ac:dyDescent="0.15"/>
    <row r="439" ht="12" customHeight="1" x14ac:dyDescent="0.15"/>
    <row r="440" ht="12" customHeight="1" x14ac:dyDescent="0.15"/>
    <row r="441" ht="12" customHeight="1" x14ac:dyDescent="0.15"/>
    <row r="442" ht="12" customHeight="1" x14ac:dyDescent="0.15"/>
    <row r="443" ht="12" customHeight="1" x14ac:dyDescent="0.15"/>
    <row r="444" ht="12" customHeight="1" x14ac:dyDescent="0.15"/>
    <row r="445" ht="12" customHeight="1" x14ac:dyDescent="0.15"/>
    <row r="446" ht="12" customHeight="1" x14ac:dyDescent="0.15"/>
    <row r="447" ht="12" customHeight="1" x14ac:dyDescent="0.15"/>
    <row r="448" ht="12" customHeight="1" x14ac:dyDescent="0.15"/>
    <row r="449" ht="12" customHeight="1" x14ac:dyDescent="0.15"/>
    <row r="450" ht="12" customHeight="1" x14ac:dyDescent="0.15"/>
    <row r="451" ht="12" customHeight="1" x14ac:dyDescent="0.15"/>
    <row r="452" ht="12" customHeight="1" x14ac:dyDescent="0.15"/>
    <row r="453" ht="12" customHeight="1" x14ac:dyDescent="0.15"/>
    <row r="454" ht="12" customHeight="1" x14ac:dyDescent="0.15"/>
    <row r="455" ht="12" customHeight="1" x14ac:dyDescent="0.15"/>
    <row r="456" ht="12" customHeight="1" x14ac:dyDescent="0.15"/>
    <row r="457" ht="12" customHeight="1" x14ac:dyDescent="0.15"/>
    <row r="458" ht="12" customHeight="1" x14ac:dyDescent="0.15"/>
    <row r="459" ht="12" customHeight="1" x14ac:dyDescent="0.15"/>
    <row r="460" ht="12" customHeight="1" x14ac:dyDescent="0.15"/>
    <row r="461" ht="12" customHeight="1" x14ac:dyDescent="0.15"/>
    <row r="462" ht="12" customHeight="1" x14ac:dyDescent="0.15"/>
    <row r="463" ht="12" customHeight="1" x14ac:dyDescent="0.15"/>
    <row r="464" ht="12" customHeight="1" x14ac:dyDescent="0.15"/>
    <row r="465" ht="12" customHeight="1" x14ac:dyDescent="0.15"/>
    <row r="466" ht="12" customHeight="1" x14ac:dyDescent="0.15"/>
    <row r="467" ht="12" customHeight="1" x14ac:dyDescent="0.15"/>
    <row r="468" ht="12" customHeight="1" x14ac:dyDescent="0.15"/>
    <row r="469" ht="12" customHeight="1" x14ac:dyDescent="0.15"/>
    <row r="470" ht="12" customHeight="1" x14ac:dyDescent="0.15"/>
    <row r="471" ht="12" customHeight="1" x14ac:dyDescent="0.15"/>
    <row r="472" ht="12" customHeight="1" x14ac:dyDescent="0.15"/>
    <row r="473" ht="12" customHeight="1" x14ac:dyDescent="0.15"/>
    <row r="474" ht="12" customHeight="1" x14ac:dyDescent="0.15"/>
    <row r="475" ht="12" customHeight="1" x14ac:dyDescent="0.15"/>
    <row r="476" ht="12" customHeight="1" x14ac:dyDescent="0.15"/>
    <row r="477" ht="12" customHeight="1" x14ac:dyDescent="0.15"/>
    <row r="478" ht="12" customHeight="1" x14ac:dyDescent="0.15"/>
    <row r="479" ht="12" customHeight="1" x14ac:dyDescent="0.15"/>
    <row r="480" ht="12" customHeight="1" x14ac:dyDescent="0.15"/>
    <row r="481" ht="12" customHeight="1" x14ac:dyDescent="0.15"/>
    <row r="482" ht="12" customHeight="1" x14ac:dyDescent="0.15"/>
    <row r="483" ht="12" customHeight="1" x14ac:dyDescent="0.15"/>
    <row r="484" ht="12" customHeight="1" x14ac:dyDescent="0.15"/>
    <row r="485" ht="12" customHeight="1" x14ac:dyDescent="0.15"/>
    <row r="486" ht="12" customHeight="1" x14ac:dyDescent="0.15"/>
    <row r="487" ht="12" customHeight="1" x14ac:dyDescent="0.15"/>
    <row r="488" ht="12" customHeight="1" x14ac:dyDescent="0.15"/>
    <row r="489" ht="12" customHeight="1" x14ac:dyDescent="0.15"/>
    <row r="490" ht="12" customHeight="1" x14ac:dyDescent="0.15"/>
    <row r="491" ht="12" customHeight="1" x14ac:dyDescent="0.15"/>
    <row r="492" ht="12" customHeight="1" x14ac:dyDescent="0.15"/>
    <row r="493" ht="12" customHeight="1" x14ac:dyDescent="0.15"/>
    <row r="494" ht="12" customHeight="1" x14ac:dyDescent="0.15"/>
    <row r="495" ht="12" customHeight="1" x14ac:dyDescent="0.15"/>
    <row r="496" ht="12" customHeight="1" x14ac:dyDescent="0.15"/>
    <row r="497" ht="12" customHeight="1" x14ac:dyDescent="0.15"/>
    <row r="498" ht="12" customHeight="1" x14ac:dyDescent="0.15"/>
    <row r="499" ht="12" customHeight="1" x14ac:dyDescent="0.15"/>
    <row r="500" ht="12" customHeight="1" x14ac:dyDescent="0.15"/>
    <row r="501" ht="12" customHeight="1" x14ac:dyDescent="0.15"/>
    <row r="502" ht="12" customHeight="1" x14ac:dyDescent="0.15"/>
    <row r="503" ht="12" customHeight="1" x14ac:dyDescent="0.15"/>
    <row r="504" ht="12" customHeight="1" x14ac:dyDescent="0.15"/>
    <row r="505" ht="12" customHeight="1" x14ac:dyDescent="0.15"/>
    <row r="506" ht="12" customHeight="1" x14ac:dyDescent="0.15"/>
    <row r="507" ht="12" customHeight="1" x14ac:dyDescent="0.15"/>
    <row r="508" ht="12" customHeight="1" x14ac:dyDescent="0.15"/>
    <row r="509" ht="12" customHeight="1" x14ac:dyDescent="0.15"/>
    <row r="510" ht="12" customHeight="1" x14ac:dyDescent="0.15"/>
    <row r="511" ht="12" customHeight="1" x14ac:dyDescent="0.15"/>
    <row r="512" ht="12" customHeight="1" x14ac:dyDescent="0.15"/>
    <row r="513" ht="12" customHeight="1" x14ac:dyDescent="0.15"/>
    <row r="514" ht="12" customHeight="1" x14ac:dyDescent="0.15"/>
    <row r="515" ht="12" customHeight="1" x14ac:dyDescent="0.15"/>
    <row r="516" ht="12" customHeight="1" x14ac:dyDescent="0.15"/>
    <row r="517" ht="12" customHeight="1" x14ac:dyDescent="0.15"/>
    <row r="518" ht="12" customHeight="1" x14ac:dyDescent="0.15"/>
    <row r="519" ht="12" customHeight="1" x14ac:dyDescent="0.15"/>
    <row r="520" ht="12" customHeight="1" x14ac:dyDescent="0.15"/>
    <row r="521" ht="12" customHeight="1" x14ac:dyDescent="0.15"/>
    <row r="522" ht="12" customHeight="1" x14ac:dyDescent="0.15"/>
    <row r="523" ht="12" customHeight="1" x14ac:dyDescent="0.15"/>
    <row r="524" ht="12" customHeight="1" x14ac:dyDescent="0.15"/>
    <row r="525" ht="12" customHeight="1" x14ac:dyDescent="0.15"/>
    <row r="526" ht="12" customHeight="1" x14ac:dyDescent="0.15"/>
    <row r="527" ht="12" customHeight="1" x14ac:dyDescent="0.15"/>
    <row r="528" ht="12" customHeight="1" x14ac:dyDescent="0.15"/>
    <row r="529" ht="12" customHeight="1" x14ac:dyDescent="0.15"/>
    <row r="530" ht="12" customHeight="1" x14ac:dyDescent="0.15"/>
    <row r="531" ht="12" customHeight="1" x14ac:dyDescent="0.15"/>
    <row r="532" ht="12" customHeight="1" x14ac:dyDescent="0.15"/>
    <row r="533" ht="12" customHeight="1" x14ac:dyDescent="0.15"/>
    <row r="534" ht="12" customHeight="1" x14ac:dyDescent="0.15"/>
    <row r="535" ht="12" customHeight="1" x14ac:dyDescent="0.15"/>
    <row r="536" ht="12" customHeight="1" x14ac:dyDescent="0.15"/>
    <row r="537" ht="12" customHeight="1" x14ac:dyDescent="0.15"/>
    <row r="538" ht="12" customHeight="1" x14ac:dyDescent="0.15"/>
    <row r="539" ht="12" customHeight="1" x14ac:dyDescent="0.15"/>
    <row r="540" ht="12" customHeight="1" x14ac:dyDescent="0.15"/>
    <row r="541" ht="12" customHeight="1" x14ac:dyDescent="0.15"/>
    <row r="542" ht="12" customHeight="1" x14ac:dyDescent="0.15"/>
    <row r="543" ht="12" customHeight="1" x14ac:dyDescent="0.15"/>
    <row r="544" ht="12" customHeight="1" x14ac:dyDescent="0.15"/>
    <row r="545" ht="12" customHeight="1" x14ac:dyDescent="0.15"/>
    <row r="546" ht="12" customHeight="1" x14ac:dyDescent="0.15"/>
    <row r="547" ht="12" customHeight="1" x14ac:dyDescent="0.15"/>
    <row r="548" ht="12" customHeight="1" x14ac:dyDescent="0.15"/>
    <row r="549" ht="12" customHeight="1" x14ac:dyDescent="0.15"/>
    <row r="550" ht="12" customHeight="1" x14ac:dyDescent="0.15"/>
    <row r="551" ht="12" customHeight="1" x14ac:dyDescent="0.15"/>
    <row r="552" ht="12" customHeight="1" x14ac:dyDescent="0.15"/>
    <row r="553" ht="12" customHeight="1" x14ac:dyDescent="0.15"/>
    <row r="554" ht="12" customHeight="1" x14ac:dyDescent="0.15"/>
    <row r="555" ht="12" customHeight="1" x14ac:dyDescent="0.15"/>
    <row r="556" ht="12" customHeight="1" x14ac:dyDescent="0.15"/>
    <row r="557" ht="12" customHeight="1" x14ac:dyDescent="0.15"/>
    <row r="558" ht="12" customHeight="1" x14ac:dyDescent="0.15"/>
    <row r="559" ht="12" customHeight="1" x14ac:dyDescent="0.15"/>
    <row r="560" ht="12" customHeight="1" x14ac:dyDescent="0.15"/>
    <row r="561" ht="12" customHeight="1" x14ac:dyDescent="0.15"/>
    <row r="562" ht="12" customHeight="1" x14ac:dyDescent="0.15"/>
    <row r="563" ht="12" customHeight="1" x14ac:dyDescent="0.15"/>
    <row r="564" ht="12" customHeight="1" x14ac:dyDescent="0.15"/>
    <row r="565" ht="12" customHeight="1" x14ac:dyDescent="0.15"/>
    <row r="566" ht="12" customHeight="1" x14ac:dyDescent="0.15"/>
    <row r="567" ht="12" customHeight="1" x14ac:dyDescent="0.15"/>
    <row r="568" ht="12" customHeight="1" x14ac:dyDescent="0.15"/>
    <row r="569" ht="12" customHeight="1" x14ac:dyDescent="0.15"/>
    <row r="570" ht="12" customHeight="1" x14ac:dyDescent="0.15"/>
    <row r="571" ht="12" customHeight="1" x14ac:dyDescent="0.15"/>
    <row r="572" ht="12" customHeight="1" x14ac:dyDescent="0.15"/>
    <row r="573" ht="12" customHeight="1" x14ac:dyDescent="0.15"/>
    <row r="574" ht="12" customHeight="1" x14ac:dyDescent="0.15"/>
    <row r="575" ht="12" customHeight="1" x14ac:dyDescent="0.15"/>
    <row r="576" ht="12" customHeight="1" x14ac:dyDescent="0.15"/>
    <row r="577" ht="12" customHeight="1" x14ac:dyDescent="0.15"/>
    <row r="578" ht="12" customHeight="1" x14ac:dyDescent="0.15"/>
    <row r="579" ht="12" customHeight="1" x14ac:dyDescent="0.15"/>
    <row r="580" ht="12" customHeight="1" x14ac:dyDescent="0.15"/>
    <row r="581" ht="12" customHeight="1" x14ac:dyDescent="0.15"/>
    <row r="582" ht="12" customHeight="1" x14ac:dyDescent="0.15"/>
    <row r="583" ht="12" customHeight="1" x14ac:dyDescent="0.15"/>
    <row r="584" ht="12" customHeight="1" x14ac:dyDescent="0.15"/>
    <row r="585" ht="12" customHeight="1" x14ac:dyDescent="0.15"/>
    <row r="586" ht="12" customHeight="1" x14ac:dyDescent="0.15"/>
    <row r="587" ht="12" customHeight="1" x14ac:dyDescent="0.15"/>
    <row r="588" ht="12" customHeight="1" x14ac:dyDescent="0.15"/>
    <row r="589" ht="12" customHeight="1" x14ac:dyDescent="0.15"/>
    <row r="590" ht="12" customHeight="1" x14ac:dyDescent="0.15"/>
    <row r="591" ht="12" customHeight="1" x14ac:dyDescent="0.15"/>
    <row r="592" ht="12" customHeight="1" x14ac:dyDescent="0.15"/>
    <row r="593" ht="12" customHeight="1" x14ac:dyDescent="0.15"/>
    <row r="594" ht="12" customHeight="1" x14ac:dyDescent="0.15"/>
    <row r="595" ht="12" customHeight="1" x14ac:dyDescent="0.15"/>
    <row r="596" ht="12" customHeight="1" x14ac:dyDescent="0.15"/>
    <row r="597" ht="12" customHeight="1" x14ac:dyDescent="0.15"/>
    <row r="598" ht="12" customHeight="1" x14ac:dyDescent="0.15"/>
    <row r="599" ht="12" customHeight="1" x14ac:dyDescent="0.15"/>
    <row r="600" ht="12" customHeight="1" x14ac:dyDescent="0.15"/>
    <row r="601" ht="12" customHeight="1" x14ac:dyDescent="0.15"/>
    <row r="602" ht="12" customHeight="1" x14ac:dyDescent="0.15"/>
    <row r="603" ht="12" customHeight="1" x14ac:dyDescent="0.15"/>
    <row r="604" ht="12" customHeight="1" x14ac:dyDescent="0.15"/>
    <row r="605" ht="12" customHeight="1" x14ac:dyDescent="0.15"/>
    <row r="606" ht="12" customHeight="1" x14ac:dyDescent="0.15"/>
    <row r="607" ht="12" customHeight="1" x14ac:dyDescent="0.15"/>
    <row r="608" ht="12" customHeight="1" x14ac:dyDescent="0.15"/>
    <row r="609" ht="12" customHeight="1" x14ac:dyDescent="0.15"/>
    <row r="610" ht="12" customHeight="1" x14ac:dyDescent="0.15"/>
    <row r="611" ht="12" customHeight="1" x14ac:dyDescent="0.15"/>
    <row r="612" ht="12" customHeight="1" x14ac:dyDescent="0.15"/>
    <row r="613" ht="12" customHeight="1" x14ac:dyDescent="0.15"/>
    <row r="614" ht="12" customHeight="1" x14ac:dyDescent="0.15"/>
    <row r="615" ht="12" customHeight="1" x14ac:dyDescent="0.15"/>
    <row r="616" ht="12" customHeight="1" x14ac:dyDescent="0.15"/>
    <row r="617" ht="12" customHeight="1" x14ac:dyDescent="0.15"/>
    <row r="618" ht="12" customHeight="1" x14ac:dyDescent="0.15"/>
    <row r="619" ht="12" customHeight="1" x14ac:dyDescent="0.15"/>
    <row r="620" ht="12" customHeight="1" x14ac:dyDescent="0.15"/>
    <row r="621" ht="12" customHeight="1" x14ac:dyDescent="0.15"/>
    <row r="622" ht="12" customHeight="1" x14ac:dyDescent="0.15"/>
    <row r="623" ht="12" customHeight="1" x14ac:dyDescent="0.15"/>
    <row r="624" ht="12" customHeight="1" x14ac:dyDescent="0.15"/>
    <row r="625" ht="12" customHeight="1" x14ac:dyDescent="0.15"/>
    <row r="626" ht="12" customHeight="1" x14ac:dyDescent="0.15"/>
    <row r="627" ht="12" customHeight="1" x14ac:dyDescent="0.15"/>
    <row r="628" ht="12" customHeight="1" x14ac:dyDescent="0.15"/>
    <row r="629" ht="12" customHeight="1" x14ac:dyDescent="0.15"/>
    <row r="630" ht="12" customHeight="1" x14ac:dyDescent="0.15"/>
    <row r="631" ht="12" customHeight="1" x14ac:dyDescent="0.15"/>
    <row r="632" ht="12" customHeight="1" x14ac:dyDescent="0.15"/>
    <row r="633" ht="12" customHeight="1" x14ac:dyDescent="0.15"/>
    <row r="634" ht="12" customHeight="1" x14ac:dyDescent="0.15"/>
    <row r="635" ht="12" customHeight="1" x14ac:dyDescent="0.15"/>
    <row r="636" ht="12" customHeight="1" x14ac:dyDescent="0.15"/>
    <row r="637" ht="12" customHeight="1" x14ac:dyDescent="0.15"/>
    <row r="638" ht="12" customHeight="1" x14ac:dyDescent="0.15"/>
    <row r="639" ht="12" customHeight="1" x14ac:dyDescent="0.15"/>
    <row r="640" ht="12" customHeight="1" x14ac:dyDescent="0.15"/>
    <row r="641" ht="12" customHeight="1" x14ac:dyDescent="0.15"/>
    <row r="642" ht="12" customHeight="1" x14ac:dyDescent="0.15"/>
    <row r="643" ht="12" customHeight="1" x14ac:dyDescent="0.15"/>
    <row r="644" ht="12" customHeight="1" x14ac:dyDescent="0.15"/>
    <row r="645" ht="12" customHeight="1" x14ac:dyDescent="0.15"/>
    <row r="646" ht="12" customHeight="1" x14ac:dyDescent="0.15"/>
    <row r="647" ht="12" customHeight="1" x14ac:dyDescent="0.15"/>
    <row r="648" ht="12" customHeight="1" x14ac:dyDescent="0.15"/>
    <row r="649" ht="12" customHeight="1" x14ac:dyDescent="0.15"/>
    <row r="650" ht="12" customHeight="1" x14ac:dyDescent="0.15"/>
    <row r="651" ht="12" customHeight="1" x14ac:dyDescent="0.15"/>
    <row r="652" ht="12" customHeight="1" x14ac:dyDescent="0.15"/>
    <row r="653" ht="12" customHeight="1" x14ac:dyDescent="0.15"/>
    <row r="654" ht="12" customHeight="1" x14ac:dyDescent="0.15"/>
    <row r="655" ht="12" customHeight="1" x14ac:dyDescent="0.15"/>
    <row r="656" ht="12" customHeight="1" x14ac:dyDescent="0.15"/>
    <row r="657" ht="12" customHeight="1" x14ac:dyDescent="0.15"/>
    <row r="658" ht="12" customHeight="1" x14ac:dyDescent="0.15"/>
    <row r="659" ht="12" customHeight="1" x14ac:dyDescent="0.15"/>
    <row r="660" ht="12" customHeight="1" x14ac:dyDescent="0.15"/>
    <row r="661" ht="12" customHeight="1" x14ac:dyDescent="0.15"/>
    <row r="662" ht="12" customHeight="1" x14ac:dyDescent="0.15"/>
    <row r="663" ht="12" customHeight="1" x14ac:dyDescent="0.15"/>
    <row r="664" ht="12" customHeight="1" x14ac:dyDescent="0.15"/>
    <row r="665" ht="12" customHeight="1" x14ac:dyDescent="0.15"/>
    <row r="666" ht="12" customHeight="1" x14ac:dyDescent="0.15"/>
    <row r="667" ht="12" customHeight="1" x14ac:dyDescent="0.15"/>
    <row r="668" ht="12" customHeight="1" x14ac:dyDescent="0.15"/>
    <row r="669" ht="12" customHeight="1" x14ac:dyDescent="0.15"/>
    <row r="670" ht="12" customHeight="1" x14ac:dyDescent="0.15"/>
    <row r="671" ht="12" customHeight="1" x14ac:dyDescent="0.15"/>
    <row r="672" ht="12" customHeight="1" x14ac:dyDescent="0.15"/>
    <row r="673" ht="12" customHeight="1" x14ac:dyDescent="0.15"/>
    <row r="674" ht="12" customHeight="1" x14ac:dyDescent="0.15"/>
    <row r="675" ht="12" customHeight="1" x14ac:dyDescent="0.15"/>
    <row r="676" ht="12" customHeight="1" x14ac:dyDescent="0.15"/>
    <row r="677" ht="12" customHeight="1" x14ac:dyDescent="0.15"/>
    <row r="678" ht="12" customHeight="1" x14ac:dyDescent="0.15"/>
    <row r="679" ht="12" customHeight="1" x14ac:dyDescent="0.15"/>
    <row r="680" ht="12" customHeight="1" x14ac:dyDescent="0.15"/>
    <row r="681" ht="12" customHeight="1" x14ac:dyDescent="0.15"/>
    <row r="682" ht="12" customHeight="1" x14ac:dyDescent="0.15"/>
    <row r="683" ht="12" customHeight="1" x14ac:dyDescent="0.15"/>
    <row r="684" ht="12" customHeight="1" x14ac:dyDescent="0.15"/>
    <row r="685" ht="12" customHeight="1" x14ac:dyDescent="0.15"/>
    <row r="686" ht="12" customHeight="1" x14ac:dyDescent="0.15"/>
    <row r="687" ht="12" customHeight="1" x14ac:dyDescent="0.15"/>
    <row r="688" ht="12" customHeight="1" x14ac:dyDescent="0.15"/>
    <row r="689" ht="12" customHeight="1" x14ac:dyDescent="0.15"/>
    <row r="690" ht="12" customHeight="1" x14ac:dyDescent="0.15"/>
    <row r="691" ht="12" customHeight="1" x14ac:dyDescent="0.15"/>
    <row r="692" ht="12" customHeight="1" x14ac:dyDescent="0.15"/>
    <row r="693" ht="12" customHeight="1" x14ac:dyDescent="0.15"/>
    <row r="694" ht="12" customHeight="1" x14ac:dyDescent="0.15"/>
    <row r="695" ht="12" customHeight="1" x14ac:dyDescent="0.15"/>
    <row r="696" ht="12" customHeight="1" x14ac:dyDescent="0.15"/>
    <row r="697" ht="12" customHeight="1" x14ac:dyDescent="0.15"/>
    <row r="698" ht="12" customHeight="1" x14ac:dyDescent="0.15"/>
    <row r="699" ht="12" customHeight="1" x14ac:dyDescent="0.15"/>
    <row r="700" ht="12" customHeight="1" x14ac:dyDescent="0.15"/>
    <row r="701" ht="12" customHeight="1" x14ac:dyDescent="0.15"/>
    <row r="702" ht="12" customHeight="1" x14ac:dyDescent="0.15"/>
    <row r="703" ht="12" customHeight="1" x14ac:dyDescent="0.15"/>
    <row r="704" ht="12" customHeight="1" x14ac:dyDescent="0.15"/>
    <row r="705" ht="12" customHeight="1" x14ac:dyDescent="0.15"/>
    <row r="706" ht="12" customHeight="1" x14ac:dyDescent="0.15"/>
    <row r="707" ht="12" customHeight="1" x14ac:dyDescent="0.15"/>
    <row r="708" ht="12" customHeight="1" x14ac:dyDescent="0.15"/>
    <row r="709" ht="12" customHeight="1" x14ac:dyDescent="0.15"/>
    <row r="710" ht="12" customHeight="1" x14ac:dyDescent="0.15"/>
    <row r="711" ht="12" customHeight="1" x14ac:dyDescent="0.15"/>
    <row r="712" ht="12" customHeight="1" x14ac:dyDescent="0.15"/>
    <row r="713" ht="12" customHeight="1" x14ac:dyDescent="0.15"/>
    <row r="714" ht="12" customHeight="1" x14ac:dyDescent="0.15"/>
    <row r="715" ht="12" customHeight="1" x14ac:dyDescent="0.15"/>
    <row r="716" ht="12" customHeight="1" x14ac:dyDescent="0.15"/>
    <row r="717" ht="12" customHeight="1" x14ac:dyDescent="0.15"/>
    <row r="718" ht="12" customHeight="1" x14ac:dyDescent="0.15"/>
    <row r="719" ht="12" customHeight="1" x14ac:dyDescent="0.15"/>
    <row r="720" ht="12" customHeight="1" x14ac:dyDescent="0.15"/>
    <row r="721" ht="12" customHeight="1" x14ac:dyDescent="0.15"/>
    <row r="722" ht="12" customHeight="1" x14ac:dyDescent="0.15"/>
    <row r="723" ht="12" customHeight="1" x14ac:dyDescent="0.15"/>
    <row r="724" ht="12" customHeight="1" x14ac:dyDescent="0.15"/>
    <row r="725" ht="12" customHeight="1" x14ac:dyDescent="0.15"/>
    <row r="726" ht="12" customHeight="1" x14ac:dyDescent="0.15"/>
    <row r="727" ht="12" customHeight="1" x14ac:dyDescent="0.15"/>
    <row r="728" ht="12" customHeight="1" x14ac:dyDescent="0.15"/>
    <row r="729" ht="12" customHeight="1" x14ac:dyDescent="0.15"/>
    <row r="730" ht="12" customHeight="1" x14ac:dyDescent="0.15"/>
    <row r="731" ht="12" customHeight="1" x14ac:dyDescent="0.15"/>
    <row r="732" ht="12" customHeight="1" x14ac:dyDescent="0.15"/>
    <row r="733" ht="12" customHeight="1" x14ac:dyDescent="0.15"/>
    <row r="734" ht="12" customHeight="1" x14ac:dyDescent="0.15"/>
    <row r="735" ht="12" customHeight="1" x14ac:dyDescent="0.15"/>
    <row r="736" ht="12" customHeight="1" x14ac:dyDescent="0.15"/>
    <row r="737" ht="12" customHeight="1" x14ac:dyDescent="0.15"/>
    <row r="738" ht="12" customHeight="1" x14ac:dyDescent="0.15"/>
    <row r="739" ht="12" customHeight="1" x14ac:dyDescent="0.15"/>
    <row r="740" ht="12" customHeight="1" x14ac:dyDescent="0.15"/>
    <row r="741" ht="12" customHeight="1" x14ac:dyDescent="0.15"/>
    <row r="742" ht="12" customHeight="1" x14ac:dyDescent="0.15"/>
    <row r="743" ht="12" customHeight="1" x14ac:dyDescent="0.15"/>
    <row r="744" ht="12" customHeight="1" x14ac:dyDescent="0.15"/>
    <row r="745" ht="12" customHeight="1" x14ac:dyDescent="0.15"/>
    <row r="746" ht="12" customHeight="1" x14ac:dyDescent="0.15"/>
    <row r="747" ht="12" customHeight="1" x14ac:dyDescent="0.15"/>
    <row r="748" ht="12" customHeight="1" x14ac:dyDescent="0.15"/>
    <row r="749" ht="12" customHeight="1" x14ac:dyDescent="0.15"/>
    <row r="750" ht="12" customHeight="1" x14ac:dyDescent="0.15"/>
    <row r="751" ht="12" customHeight="1" x14ac:dyDescent="0.15"/>
    <row r="752" ht="12" customHeight="1" x14ac:dyDescent="0.15"/>
    <row r="753" ht="12" customHeight="1" x14ac:dyDescent="0.15"/>
    <row r="754" ht="12" customHeight="1" x14ac:dyDescent="0.15"/>
    <row r="755" ht="12" customHeight="1" x14ac:dyDescent="0.15"/>
    <row r="756" ht="12" customHeight="1" x14ac:dyDescent="0.15"/>
    <row r="757" ht="12" customHeight="1" x14ac:dyDescent="0.15"/>
    <row r="758" ht="12" customHeight="1" x14ac:dyDescent="0.15"/>
    <row r="759" ht="12" customHeight="1" x14ac:dyDescent="0.15"/>
    <row r="760" ht="12" customHeight="1" x14ac:dyDescent="0.15"/>
    <row r="761" ht="12" customHeight="1" x14ac:dyDescent="0.15"/>
    <row r="762" ht="12" customHeight="1" x14ac:dyDescent="0.15"/>
    <row r="763" ht="12" customHeight="1" x14ac:dyDescent="0.15"/>
    <row r="764" ht="12" customHeight="1" x14ac:dyDescent="0.15"/>
    <row r="765" ht="12" customHeight="1" x14ac:dyDescent="0.15"/>
    <row r="766" ht="12" customHeight="1" x14ac:dyDescent="0.15"/>
    <row r="767" ht="12" customHeight="1" x14ac:dyDescent="0.15"/>
    <row r="768" ht="12" customHeight="1" x14ac:dyDescent="0.15"/>
    <row r="769" ht="12" customHeight="1" x14ac:dyDescent="0.15"/>
    <row r="770" ht="12" customHeight="1" x14ac:dyDescent="0.15"/>
    <row r="771" ht="12" customHeight="1" x14ac:dyDescent="0.15"/>
    <row r="772" ht="12" customHeight="1" x14ac:dyDescent="0.15"/>
    <row r="773" ht="12" customHeight="1" x14ac:dyDescent="0.15"/>
    <row r="774" ht="12" customHeight="1" x14ac:dyDescent="0.15"/>
    <row r="775" ht="12" customHeight="1" x14ac:dyDescent="0.15"/>
    <row r="776" ht="12" customHeight="1" x14ac:dyDescent="0.15"/>
    <row r="777" ht="12" customHeight="1" x14ac:dyDescent="0.15"/>
    <row r="778" ht="12" customHeight="1" x14ac:dyDescent="0.15"/>
    <row r="779" ht="12" customHeight="1" x14ac:dyDescent="0.15"/>
    <row r="780" ht="12" customHeight="1" x14ac:dyDescent="0.15"/>
    <row r="781" ht="12" customHeight="1" x14ac:dyDescent="0.15"/>
    <row r="782" ht="12" customHeight="1" x14ac:dyDescent="0.15"/>
    <row r="783" ht="12" customHeight="1" x14ac:dyDescent="0.15"/>
    <row r="784" ht="12" customHeight="1" x14ac:dyDescent="0.15"/>
    <row r="785" ht="12" customHeight="1" x14ac:dyDescent="0.15"/>
    <row r="786" ht="12" customHeight="1" x14ac:dyDescent="0.15"/>
    <row r="787" ht="12" customHeight="1" x14ac:dyDescent="0.15"/>
    <row r="788" ht="12" customHeight="1" x14ac:dyDescent="0.15"/>
    <row r="789" ht="12" customHeight="1" x14ac:dyDescent="0.15"/>
    <row r="790" ht="12" customHeight="1" x14ac:dyDescent="0.15"/>
    <row r="791" ht="12" customHeight="1" x14ac:dyDescent="0.15"/>
    <row r="792" ht="12" customHeight="1" x14ac:dyDescent="0.15"/>
    <row r="793" ht="12" customHeight="1" x14ac:dyDescent="0.15"/>
    <row r="794" ht="12" customHeight="1" x14ac:dyDescent="0.15"/>
    <row r="795" ht="12" customHeight="1" x14ac:dyDescent="0.15"/>
    <row r="796" ht="12" customHeight="1" x14ac:dyDescent="0.15"/>
    <row r="797" ht="12" customHeight="1" x14ac:dyDescent="0.15"/>
    <row r="798" ht="12" customHeight="1" x14ac:dyDescent="0.15"/>
    <row r="799" ht="12" customHeight="1" x14ac:dyDescent="0.15"/>
    <row r="800" ht="12" customHeight="1" x14ac:dyDescent="0.15"/>
    <row r="801" ht="12" customHeight="1" x14ac:dyDescent="0.15"/>
    <row r="802" ht="12" customHeight="1" x14ac:dyDescent="0.15"/>
    <row r="803" ht="12" customHeight="1" x14ac:dyDescent="0.15"/>
    <row r="804" ht="12" customHeight="1" x14ac:dyDescent="0.15"/>
    <row r="805" ht="12" customHeight="1" x14ac:dyDescent="0.15"/>
    <row r="806" ht="12" customHeight="1" x14ac:dyDescent="0.15"/>
    <row r="807" ht="12" customHeight="1" x14ac:dyDescent="0.15"/>
    <row r="808" ht="12" customHeight="1" x14ac:dyDescent="0.15"/>
    <row r="809" ht="12" customHeight="1" x14ac:dyDescent="0.15"/>
    <row r="810" ht="12" customHeight="1" x14ac:dyDescent="0.15"/>
    <row r="811" ht="12" customHeight="1" x14ac:dyDescent="0.15"/>
    <row r="812" ht="12" customHeight="1" x14ac:dyDescent="0.15"/>
    <row r="813" ht="12" customHeight="1" x14ac:dyDescent="0.15"/>
    <row r="814" ht="12" customHeight="1" x14ac:dyDescent="0.15"/>
    <row r="815" ht="12" customHeight="1" x14ac:dyDescent="0.15"/>
    <row r="816" ht="12" customHeight="1" x14ac:dyDescent="0.15"/>
    <row r="817" ht="12" customHeight="1" x14ac:dyDescent="0.15"/>
    <row r="818" ht="12" customHeight="1" x14ac:dyDescent="0.15"/>
    <row r="819" ht="12" customHeight="1" x14ac:dyDescent="0.15"/>
    <row r="820" ht="12" customHeight="1" x14ac:dyDescent="0.15"/>
    <row r="821" ht="12" customHeight="1" x14ac:dyDescent="0.15"/>
    <row r="822" ht="12" customHeight="1" x14ac:dyDescent="0.15"/>
    <row r="823" ht="12" customHeight="1" x14ac:dyDescent="0.15"/>
    <row r="824" ht="12" customHeight="1" x14ac:dyDescent="0.15"/>
    <row r="825" ht="12" customHeight="1" x14ac:dyDescent="0.15"/>
    <row r="826" ht="12" customHeight="1" x14ac:dyDescent="0.15"/>
    <row r="827" ht="12" customHeight="1" x14ac:dyDescent="0.15"/>
    <row r="828" ht="12" customHeight="1" x14ac:dyDescent="0.15"/>
    <row r="829" ht="12" customHeight="1" x14ac:dyDescent="0.15"/>
    <row r="830" ht="12" customHeight="1" x14ac:dyDescent="0.15"/>
    <row r="831" ht="12" customHeight="1" x14ac:dyDescent="0.15"/>
    <row r="832" ht="12" customHeight="1" x14ac:dyDescent="0.15"/>
    <row r="833" ht="12" customHeight="1" x14ac:dyDescent="0.15"/>
    <row r="834" ht="12" customHeight="1" x14ac:dyDescent="0.15"/>
    <row r="835" ht="12" customHeight="1" x14ac:dyDescent="0.15"/>
    <row r="836" ht="12" customHeight="1" x14ac:dyDescent="0.15"/>
    <row r="837" ht="12" customHeight="1" x14ac:dyDescent="0.15"/>
    <row r="838" ht="12" customHeight="1" x14ac:dyDescent="0.15"/>
    <row r="839" ht="12" customHeight="1" x14ac:dyDescent="0.15"/>
    <row r="840" ht="12" customHeight="1" x14ac:dyDescent="0.15"/>
    <row r="841" ht="12" customHeight="1" x14ac:dyDescent="0.15"/>
    <row r="842" ht="12" customHeight="1" x14ac:dyDescent="0.15"/>
    <row r="843" ht="12" customHeight="1" x14ac:dyDescent="0.15"/>
    <row r="844" ht="12" customHeight="1" x14ac:dyDescent="0.15"/>
    <row r="845" ht="12" customHeight="1" x14ac:dyDescent="0.15"/>
    <row r="846" ht="12" customHeight="1" x14ac:dyDescent="0.15"/>
    <row r="847" ht="12" customHeight="1" x14ac:dyDescent="0.15"/>
    <row r="848" ht="12" customHeight="1" x14ac:dyDescent="0.15"/>
    <row r="849" ht="12" customHeight="1" x14ac:dyDescent="0.15"/>
    <row r="850" ht="12" customHeight="1" x14ac:dyDescent="0.15"/>
    <row r="851" ht="12" customHeight="1" x14ac:dyDescent="0.15"/>
    <row r="852" ht="12" customHeight="1" x14ac:dyDescent="0.15"/>
    <row r="853" ht="12" customHeight="1" x14ac:dyDescent="0.15"/>
    <row r="854" ht="12" customHeight="1" x14ac:dyDescent="0.15"/>
    <row r="855" ht="12" customHeight="1" x14ac:dyDescent="0.15"/>
    <row r="856" ht="12" customHeight="1" x14ac:dyDescent="0.15"/>
    <row r="857" ht="12" customHeight="1" x14ac:dyDescent="0.15"/>
    <row r="858" ht="12" customHeight="1" x14ac:dyDescent="0.15"/>
    <row r="859" ht="12" customHeight="1" x14ac:dyDescent="0.15"/>
    <row r="860" ht="12" customHeight="1" x14ac:dyDescent="0.15"/>
    <row r="861" ht="12" customHeight="1" x14ac:dyDescent="0.15"/>
    <row r="862" ht="12" customHeight="1" x14ac:dyDescent="0.15"/>
    <row r="863" ht="12" customHeight="1" x14ac:dyDescent="0.15"/>
    <row r="864" ht="12" customHeight="1" x14ac:dyDescent="0.15"/>
    <row r="865" ht="12" customHeight="1" x14ac:dyDescent="0.15"/>
    <row r="866" ht="12" customHeight="1" x14ac:dyDescent="0.15"/>
    <row r="867" ht="12" customHeight="1" x14ac:dyDescent="0.15"/>
    <row r="868" ht="12" customHeight="1" x14ac:dyDescent="0.15"/>
    <row r="869" ht="12" customHeight="1" x14ac:dyDescent="0.15"/>
    <row r="870" ht="12" customHeight="1" x14ac:dyDescent="0.15"/>
    <row r="871" ht="12" customHeight="1" x14ac:dyDescent="0.15"/>
    <row r="872" ht="12" customHeight="1" x14ac:dyDescent="0.15"/>
    <row r="873" ht="12" customHeight="1" x14ac:dyDescent="0.15"/>
    <row r="874" ht="12" customHeight="1" x14ac:dyDescent="0.15"/>
    <row r="875" ht="12" customHeight="1" x14ac:dyDescent="0.15"/>
    <row r="876" ht="12" customHeight="1" x14ac:dyDescent="0.15"/>
    <row r="877" ht="12" customHeight="1" x14ac:dyDescent="0.15"/>
    <row r="878" ht="12" customHeight="1" x14ac:dyDescent="0.15"/>
    <row r="879" ht="12" customHeight="1" x14ac:dyDescent="0.15"/>
    <row r="880" ht="12" customHeight="1" x14ac:dyDescent="0.15"/>
    <row r="881" ht="12" customHeight="1" x14ac:dyDescent="0.15"/>
    <row r="882" ht="12" customHeight="1" x14ac:dyDescent="0.15"/>
    <row r="883" ht="12" customHeight="1" x14ac:dyDescent="0.15"/>
    <row r="884" ht="12" customHeight="1" x14ac:dyDescent="0.15"/>
    <row r="885" ht="12" customHeight="1" x14ac:dyDescent="0.15"/>
    <row r="886" ht="12" customHeight="1" x14ac:dyDescent="0.15"/>
    <row r="887" ht="12" customHeight="1" x14ac:dyDescent="0.15"/>
    <row r="888" ht="12" customHeight="1" x14ac:dyDescent="0.15"/>
    <row r="889" ht="12" customHeight="1" x14ac:dyDescent="0.15"/>
    <row r="890" ht="12" customHeight="1" x14ac:dyDescent="0.15"/>
    <row r="891" ht="12" customHeight="1" x14ac:dyDescent="0.15"/>
    <row r="892" ht="12" customHeight="1" x14ac:dyDescent="0.15"/>
    <row r="893" ht="12" customHeight="1" x14ac:dyDescent="0.15"/>
    <row r="894" ht="12" customHeight="1" x14ac:dyDescent="0.15"/>
    <row r="895" ht="12" customHeight="1" x14ac:dyDescent="0.15"/>
    <row r="896" ht="12" customHeight="1" x14ac:dyDescent="0.15"/>
    <row r="897" ht="12" customHeight="1" x14ac:dyDescent="0.15"/>
    <row r="898" ht="12" customHeight="1" x14ac:dyDescent="0.15"/>
    <row r="899" ht="12" customHeight="1" x14ac:dyDescent="0.15"/>
    <row r="900" ht="12" customHeight="1" x14ac:dyDescent="0.15"/>
    <row r="901" ht="12" customHeight="1" x14ac:dyDescent="0.15"/>
    <row r="902" ht="12" customHeight="1" x14ac:dyDescent="0.15"/>
    <row r="903" ht="12" customHeight="1" x14ac:dyDescent="0.15"/>
    <row r="904" ht="12" customHeight="1" x14ac:dyDescent="0.15"/>
    <row r="905" ht="12" customHeight="1" x14ac:dyDescent="0.15"/>
    <row r="906" ht="12" customHeight="1" x14ac:dyDescent="0.15"/>
    <row r="907" ht="12" customHeight="1" x14ac:dyDescent="0.15"/>
    <row r="908" ht="12" customHeight="1" x14ac:dyDescent="0.15"/>
    <row r="909" ht="12" customHeight="1" x14ac:dyDescent="0.15"/>
    <row r="910" ht="12" customHeight="1" x14ac:dyDescent="0.15"/>
    <row r="911" ht="12" customHeight="1" x14ac:dyDescent="0.15"/>
    <row r="912" ht="12" customHeight="1" x14ac:dyDescent="0.15"/>
    <row r="913" ht="12" customHeight="1" x14ac:dyDescent="0.15"/>
    <row r="914" ht="12" customHeight="1" x14ac:dyDescent="0.15"/>
    <row r="915" ht="12" customHeight="1" x14ac:dyDescent="0.15"/>
    <row r="916" ht="12" customHeight="1" x14ac:dyDescent="0.15"/>
    <row r="917" ht="12" customHeight="1" x14ac:dyDescent="0.15"/>
    <row r="918" ht="12" customHeight="1" x14ac:dyDescent="0.15"/>
    <row r="919" ht="12" customHeight="1" x14ac:dyDescent="0.15"/>
    <row r="920" ht="12" customHeight="1" x14ac:dyDescent="0.15"/>
    <row r="921" ht="12" customHeight="1" x14ac:dyDescent="0.15"/>
    <row r="922" ht="12" customHeight="1" x14ac:dyDescent="0.15"/>
    <row r="923" ht="12" customHeight="1" x14ac:dyDescent="0.15"/>
    <row r="924" ht="12" customHeight="1" x14ac:dyDescent="0.15"/>
    <row r="925" ht="12" customHeight="1" x14ac:dyDescent="0.15"/>
    <row r="926" ht="12" customHeight="1" x14ac:dyDescent="0.15"/>
    <row r="927" ht="12" customHeight="1" x14ac:dyDescent="0.15"/>
    <row r="928" ht="12" customHeight="1" x14ac:dyDescent="0.15"/>
    <row r="929" ht="12" customHeight="1" x14ac:dyDescent="0.15"/>
    <row r="930" ht="12" customHeight="1" x14ac:dyDescent="0.15"/>
    <row r="931" ht="12" customHeight="1" x14ac:dyDescent="0.15"/>
    <row r="932" ht="12" customHeight="1" x14ac:dyDescent="0.15"/>
    <row r="933" ht="12" customHeight="1" x14ac:dyDescent="0.15"/>
    <row r="934" ht="12" customHeight="1" x14ac:dyDescent="0.15"/>
    <row r="935" ht="12" customHeight="1" x14ac:dyDescent="0.15"/>
    <row r="936" ht="12" customHeight="1" x14ac:dyDescent="0.15"/>
    <row r="937" ht="12" customHeight="1" x14ac:dyDescent="0.15"/>
    <row r="938" ht="12" customHeight="1" x14ac:dyDescent="0.15"/>
    <row r="939" ht="12" customHeight="1" x14ac:dyDescent="0.15"/>
    <row r="940" ht="12" customHeight="1" x14ac:dyDescent="0.15"/>
    <row r="941" ht="12" customHeight="1" x14ac:dyDescent="0.15"/>
    <row r="942" ht="12" customHeight="1" x14ac:dyDescent="0.15"/>
    <row r="943" ht="12" customHeight="1" x14ac:dyDescent="0.15"/>
    <row r="944" ht="12" customHeight="1" x14ac:dyDescent="0.15"/>
    <row r="945" ht="12" customHeight="1" x14ac:dyDescent="0.15"/>
    <row r="946" ht="12" customHeight="1" x14ac:dyDescent="0.15"/>
    <row r="947" ht="12" customHeight="1" x14ac:dyDescent="0.15"/>
    <row r="948" ht="12" customHeight="1" x14ac:dyDescent="0.15"/>
    <row r="949" ht="12" customHeight="1" x14ac:dyDescent="0.15"/>
    <row r="950" ht="12" customHeight="1" x14ac:dyDescent="0.15"/>
    <row r="951" ht="12" customHeight="1" x14ac:dyDescent="0.15"/>
    <row r="952" ht="12" customHeight="1" x14ac:dyDescent="0.15"/>
    <row r="953" ht="12" customHeight="1" x14ac:dyDescent="0.15"/>
    <row r="954" ht="12" customHeight="1" x14ac:dyDescent="0.15"/>
    <row r="955" ht="12" customHeight="1" x14ac:dyDescent="0.15"/>
    <row r="956" ht="12" customHeight="1" x14ac:dyDescent="0.15"/>
    <row r="957" ht="12" customHeight="1" x14ac:dyDescent="0.15"/>
    <row r="958" ht="12" customHeight="1" x14ac:dyDescent="0.15"/>
    <row r="959" ht="12" customHeight="1" x14ac:dyDescent="0.15"/>
    <row r="960" ht="12" customHeight="1" x14ac:dyDescent="0.15"/>
    <row r="961" ht="12" customHeight="1" x14ac:dyDescent="0.15"/>
    <row r="962" ht="12" customHeight="1" x14ac:dyDescent="0.15"/>
    <row r="963" ht="12" customHeight="1" x14ac:dyDescent="0.15"/>
    <row r="964" ht="12" customHeight="1" x14ac:dyDescent="0.15"/>
    <row r="965" ht="12" customHeight="1" x14ac:dyDescent="0.15"/>
    <row r="966" ht="12" customHeight="1" x14ac:dyDescent="0.15"/>
    <row r="967" ht="12" customHeight="1" x14ac:dyDescent="0.15"/>
    <row r="968" ht="12" customHeight="1" x14ac:dyDescent="0.15"/>
    <row r="969" ht="12" customHeight="1" x14ac:dyDescent="0.15"/>
    <row r="970" ht="12" customHeight="1" x14ac:dyDescent="0.15"/>
    <row r="971" ht="12" customHeight="1" x14ac:dyDescent="0.15"/>
    <row r="972" ht="12" customHeight="1" x14ac:dyDescent="0.15"/>
    <row r="973" ht="12" customHeight="1" x14ac:dyDescent="0.15"/>
    <row r="974" ht="12" customHeight="1" x14ac:dyDescent="0.15"/>
    <row r="975" ht="12" customHeight="1" x14ac:dyDescent="0.15"/>
    <row r="976" ht="12" customHeight="1" x14ac:dyDescent="0.15"/>
    <row r="977" ht="12" customHeight="1" x14ac:dyDescent="0.15"/>
    <row r="978" ht="12" customHeight="1" x14ac:dyDescent="0.15"/>
    <row r="979" ht="12" customHeight="1" x14ac:dyDescent="0.15"/>
    <row r="980" ht="12" customHeight="1" x14ac:dyDescent="0.15"/>
    <row r="981" ht="12" customHeight="1" x14ac:dyDescent="0.15"/>
    <row r="982" ht="12" customHeight="1" x14ac:dyDescent="0.15"/>
    <row r="983" ht="12" customHeight="1" x14ac:dyDescent="0.15"/>
    <row r="984" ht="12" customHeight="1" x14ac:dyDescent="0.15"/>
    <row r="985" ht="12" customHeight="1" x14ac:dyDescent="0.15"/>
    <row r="986" ht="12" customHeight="1" x14ac:dyDescent="0.15"/>
    <row r="987" ht="12" customHeight="1" x14ac:dyDescent="0.15"/>
    <row r="988" ht="12" customHeight="1" x14ac:dyDescent="0.15"/>
    <row r="989" ht="12" customHeight="1" x14ac:dyDescent="0.15"/>
    <row r="990" ht="12" customHeight="1" x14ac:dyDescent="0.15"/>
    <row r="991" ht="12" customHeight="1" x14ac:dyDescent="0.15"/>
    <row r="992" ht="12" customHeight="1" x14ac:dyDescent="0.15"/>
    <row r="993" ht="12" customHeight="1" x14ac:dyDescent="0.15"/>
    <row r="994" ht="12" customHeight="1" x14ac:dyDescent="0.15"/>
    <row r="995" ht="12" customHeight="1" x14ac:dyDescent="0.15"/>
    <row r="996" ht="12" customHeight="1" x14ac:dyDescent="0.15"/>
    <row r="997" ht="12" customHeight="1" x14ac:dyDescent="0.15"/>
    <row r="998" ht="12" customHeight="1" x14ac:dyDescent="0.15"/>
    <row r="999" ht="12" customHeight="1" x14ac:dyDescent="0.15"/>
    <row r="1000" ht="12" customHeight="1" x14ac:dyDescent="0.15"/>
  </sheetData>
  <mergeCells count="1">
    <mergeCell ref="J2:K2"/>
  </mergeCells>
  <dataValidations count="1">
    <dataValidation type="list" allowBlank="1" showErrorMessage="1" sqref="B4:I4 B9:I9 B14:I14 B19:I19 B24:I24 B29:I29 B34:I34 B39:I39 B44:I44 B49:I49 B54:I54 B59:I59" xr:uid="{00000000-0002-0000-0000-000000000000}">
      <formula1>$J$3:$L$3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Roster!$C$1:$C$20</xm:f>
          </x14:formula1>
          <xm:sqref>E6 G6:I6 C11 E11 H11:I11 B16 F16 H16:I16 D21 G21:I21 B26:C26 E26:I26 F31:I31 B36 G36:I36 B41 D41 H41:I41 D46 G46:I46 F51:I51 B56 E56 H56:I56 B61:I61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3366"/>
  </sheetPr>
  <dimension ref="A1:Z1000"/>
  <sheetViews>
    <sheetView tabSelected="1" topLeftCell="A25" workbookViewId="0"/>
  </sheetViews>
  <sheetFormatPr baseColWidth="10" defaultColWidth="12.6640625" defaultRowHeight="15" customHeight="1" x14ac:dyDescent="0.15"/>
  <cols>
    <col min="1" max="1" width="15.1640625" customWidth="1"/>
    <col min="2" max="9" width="18.5" customWidth="1"/>
    <col min="10" max="10" width="9.83203125" customWidth="1"/>
    <col min="11" max="26" width="8" customWidth="1"/>
  </cols>
  <sheetData>
    <row r="1" spans="1:26" ht="15" customHeight="1" x14ac:dyDescent="0.2">
      <c r="A1" s="1" t="s">
        <v>113</v>
      </c>
      <c r="I1" s="2" t="s">
        <v>114</v>
      </c>
      <c r="J1" s="3"/>
    </row>
    <row r="2" spans="1:26" ht="12.75" customHeight="1" x14ac:dyDescent="0.15">
      <c r="A2" s="4" t="s">
        <v>115</v>
      </c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J2" s="22" t="s">
        <v>3</v>
      </c>
      <c r="K2" s="23"/>
    </row>
    <row r="3" spans="1:26" ht="12.75" customHeight="1" x14ac:dyDescent="0.15">
      <c r="A3" s="6" t="s">
        <v>4</v>
      </c>
      <c r="B3" s="6">
        <v>14</v>
      </c>
      <c r="C3" s="6">
        <v>10</v>
      </c>
      <c r="D3" s="6">
        <v>8</v>
      </c>
      <c r="E3" s="6">
        <v>6</v>
      </c>
      <c r="F3" s="6">
        <v>4</v>
      </c>
      <c r="G3" s="6">
        <v>2</v>
      </c>
      <c r="H3" s="6">
        <v>0</v>
      </c>
      <c r="I3" s="6">
        <v>0</v>
      </c>
      <c r="J3" s="7" t="s">
        <v>5</v>
      </c>
      <c r="K3" s="7" t="s">
        <v>6</v>
      </c>
      <c r="L3" s="7" t="s">
        <v>7</v>
      </c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24.75" customHeight="1" x14ac:dyDescent="0.15">
      <c r="A4" s="9" t="s">
        <v>8</v>
      </c>
      <c r="B4" s="10" t="s">
        <v>7</v>
      </c>
      <c r="C4" s="10" t="s">
        <v>5</v>
      </c>
      <c r="D4" s="10" t="s">
        <v>7</v>
      </c>
      <c r="E4" s="10" t="s">
        <v>6</v>
      </c>
      <c r="F4" s="10" t="s">
        <v>6</v>
      </c>
      <c r="G4" s="10" t="s">
        <v>5</v>
      </c>
      <c r="H4" s="10"/>
      <c r="I4" s="10"/>
      <c r="J4" s="6">
        <f>IF(B4=$J$3,B3,0)+IF(C4=$J$3,C3,0)+IF(D4=J3,D3,0)+IF(E4=J3,E3,0)+IF(F4=J3,F3,0)+IF(G4=J3,G3,0)+IF(H4=J3,H3,0)+IF(I4=J3,I3,0)</f>
        <v>12</v>
      </c>
      <c r="K4" s="6">
        <f>IF(B4=K3,B3,0)+IF(C4=K3,C3,0)+IF(D4=K3,D3,0)+IF(E4=K3,E3,0)+IF(F4=K3,F3,0)+IF(G4=K3,G3,0)+IF(H4=K3,H3,0)+IF(I4=K3,I3,0)</f>
        <v>10</v>
      </c>
      <c r="L4" s="6">
        <f>IF(B4=L3,B3,0)+IF(C4=L3,C3,0)+IF(D4=L3,D3,0)+IF(E4=L3,E3,0)+IF(F4=L3,F3,0)+IF(G4=L3,G3,0)+IF(H4=L3,H3,0)+IF(I4=L3,I3,0)</f>
        <v>22</v>
      </c>
    </row>
    <row r="5" spans="1:26" ht="12" customHeight="1" x14ac:dyDescent="0.15">
      <c r="A5" s="6" t="s">
        <v>9</v>
      </c>
      <c r="B5" s="6" t="s">
        <v>116</v>
      </c>
      <c r="C5" s="6" t="s">
        <v>117</v>
      </c>
      <c r="D5" s="6" t="s">
        <v>118</v>
      </c>
      <c r="E5" s="6" t="s">
        <v>119</v>
      </c>
      <c r="F5" s="6" t="s">
        <v>120</v>
      </c>
      <c r="G5" s="6" t="s">
        <v>121</v>
      </c>
      <c r="H5" s="6"/>
      <c r="I5" s="6"/>
      <c r="J5" s="11"/>
      <c r="K5" s="11"/>
      <c r="L5" s="12"/>
    </row>
    <row r="6" spans="1:26" ht="12" customHeight="1" x14ac:dyDescent="0.15">
      <c r="A6" s="6" t="s">
        <v>15</v>
      </c>
      <c r="B6" s="13" t="s">
        <v>122</v>
      </c>
      <c r="C6" s="13" t="s">
        <v>123</v>
      </c>
      <c r="D6" s="13" t="s">
        <v>124</v>
      </c>
      <c r="E6" s="13" t="s">
        <v>125</v>
      </c>
      <c r="F6" s="13" t="s">
        <v>126</v>
      </c>
      <c r="G6" s="13" t="s">
        <v>127</v>
      </c>
      <c r="H6" s="13"/>
      <c r="I6" s="13"/>
      <c r="J6" s="11"/>
      <c r="K6" s="11"/>
      <c r="L6" s="12"/>
    </row>
    <row r="7" spans="1:26" ht="12" customHeight="1" x14ac:dyDescent="0.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2"/>
    </row>
    <row r="8" spans="1:26" ht="12.75" customHeight="1" x14ac:dyDescent="0.15">
      <c r="A8" s="6" t="s">
        <v>4</v>
      </c>
      <c r="B8" s="6">
        <v>7</v>
      </c>
      <c r="C8" s="6">
        <v>5</v>
      </c>
      <c r="D8" s="6">
        <v>4</v>
      </c>
      <c r="E8" s="6">
        <v>3</v>
      </c>
      <c r="F8" s="6">
        <v>2</v>
      </c>
      <c r="G8" s="6">
        <v>1</v>
      </c>
      <c r="H8" s="6">
        <v>0</v>
      </c>
      <c r="I8" s="6">
        <v>0</v>
      </c>
      <c r="J8" s="14" t="str">
        <f t="shared" ref="J8:L8" si="0">J3</f>
        <v>CDO</v>
      </c>
      <c r="K8" s="14" t="str">
        <f t="shared" si="0"/>
        <v>CF</v>
      </c>
      <c r="L8" s="14" t="str">
        <f t="shared" si="0"/>
        <v>ACP</v>
      </c>
    </row>
    <row r="9" spans="1:26" ht="12" customHeight="1" x14ac:dyDescent="0.15">
      <c r="A9" s="9" t="s">
        <v>21</v>
      </c>
      <c r="B9" s="10" t="s">
        <v>7</v>
      </c>
      <c r="C9" s="10" t="s">
        <v>7</v>
      </c>
      <c r="D9" s="10" t="s">
        <v>6</v>
      </c>
      <c r="E9" s="10" t="s">
        <v>5</v>
      </c>
      <c r="F9" s="10" t="s">
        <v>5</v>
      </c>
      <c r="G9" s="10" t="s">
        <v>6</v>
      </c>
      <c r="H9" s="10"/>
      <c r="I9" s="10"/>
      <c r="J9" s="6">
        <f>IF(B9=$J$3,B8,0)+IF(C9=$J$3,C8,0)+IF(D9=J8,D8,0)+IF(E9=J8,E8,0)+IF(F9=J8,F8,0)+IF(G9=J8,G8,0)+IF(H9=J8,H8,0)+IF(I9=J8,I8,0)</f>
        <v>5</v>
      </c>
      <c r="K9" s="6">
        <f>IF(B9=K8,B8,0)+IF(C9=K8,C8,0)+IF(D9=K8,D8,0)+IF(E9=K8,E8,0)+IF(F9=K8,F8,0)+IF(G9=K8,G8,0)+IF(H9=K8,H8,0)+IF(I9=K8,I8,0)</f>
        <v>5</v>
      </c>
      <c r="L9" s="6">
        <f>IF(B9=L8,B8,0)+IF(C9=L8,C8,0)+IF(D9=L8,D8,0)+IF(E9=L8,E8,0)+IF(F9=L8,F8,0)+IF(G9=L8,G8,0)+IF(H9=L8,H8,0)+IF(I9=L8,I8,0)</f>
        <v>12</v>
      </c>
    </row>
    <row r="10" spans="1:26" ht="12" customHeight="1" x14ac:dyDescent="0.15">
      <c r="A10" s="6" t="s">
        <v>9</v>
      </c>
      <c r="B10" s="6" t="s">
        <v>128</v>
      </c>
      <c r="C10" s="6" t="s">
        <v>129</v>
      </c>
      <c r="D10" s="6" t="s">
        <v>130</v>
      </c>
      <c r="E10" s="6" t="s">
        <v>131</v>
      </c>
      <c r="F10" s="6" t="s">
        <v>132</v>
      </c>
      <c r="G10" s="6" t="s">
        <v>133</v>
      </c>
      <c r="H10" s="6"/>
      <c r="I10" s="6"/>
      <c r="J10" s="11"/>
      <c r="K10" s="11"/>
      <c r="L10" s="12"/>
    </row>
    <row r="11" spans="1:26" ht="12" customHeight="1" x14ac:dyDescent="0.15">
      <c r="A11" s="6" t="s">
        <v>15</v>
      </c>
      <c r="B11" s="13" t="s">
        <v>134</v>
      </c>
      <c r="C11" s="13" t="s">
        <v>135</v>
      </c>
      <c r="D11" s="13" t="s">
        <v>136</v>
      </c>
      <c r="E11" s="13" t="s">
        <v>137</v>
      </c>
      <c r="F11" s="13" t="s">
        <v>138</v>
      </c>
      <c r="G11" s="13"/>
      <c r="H11" s="13"/>
      <c r="I11" s="13"/>
      <c r="J11" s="11"/>
      <c r="K11" s="11"/>
      <c r="L11" s="12"/>
    </row>
    <row r="12" spans="1:26" ht="12" customHeight="1" x14ac:dyDescent="0.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</row>
    <row r="13" spans="1:26" ht="12.75" customHeight="1" x14ac:dyDescent="0.15">
      <c r="A13" s="6" t="s">
        <v>4</v>
      </c>
      <c r="B13" s="6">
        <v>7</v>
      </c>
      <c r="C13" s="6">
        <v>5</v>
      </c>
      <c r="D13" s="6">
        <v>4</v>
      </c>
      <c r="E13" s="6">
        <v>3</v>
      </c>
      <c r="F13" s="6">
        <v>2</v>
      </c>
      <c r="G13" s="6">
        <v>1</v>
      </c>
      <c r="H13" s="6">
        <v>0</v>
      </c>
      <c r="I13" s="6">
        <v>0</v>
      </c>
      <c r="J13" s="14" t="str">
        <f>J3</f>
        <v>CDO</v>
      </c>
      <c r="K13" s="14" t="str">
        <f t="shared" ref="K13:L13" si="1">K8</f>
        <v>CF</v>
      </c>
      <c r="L13" s="14" t="str">
        <f t="shared" si="1"/>
        <v>ACP</v>
      </c>
    </row>
    <row r="14" spans="1:26" ht="12" customHeight="1" x14ac:dyDescent="0.15">
      <c r="A14" s="9" t="s">
        <v>34</v>
      </c>
      <c r="B14" s="10" t="s">
        <v>7</v>
      </c>
      <c r="C14" s="10" t="s">
        <v>6</v>
      </c>
      <c r="D14" s="10" t="s">
        <v>7</v>
      </c>
      <c r="E14" s="10" t="s">
        <v>5</v>
      </c>
      <c r="F14" s="10" t="s">
        <v>6</v>
      </c>
      <c r="G14" s="10" t="s">
        <v>5</v>
      </c>
      <c r="H14" s="10"/>
      <c r="I14" s="10"/>
      <c r="J14" s="6">
        <f>IF(B14=$J$3,B13,0)+IF(C14=$J$3,C13,0)+IF(D14=J13,D13,0)+IF(E14=J13,E13,0)+IF(F14=J13,F13,0)+IF(G14=J13,G13,0)+IF(H14=J13,H13,0)+IF(I14=J13,I13,0)</f>
        <v>4</v>
      </c>
      <c r="K14" s="6">
        <f>IF(B14=K13,B13,0)+IF(C14=K13,C13,0)+IF(D14=K13,D13,0)+IF(E14=K13,E13,0)+IF(F14=K13,F13,0)+IF(G14=K13,G13,0)+IF(H14=K13,H13,0)+IF(I14=K13,I13,0)</f>
        <v>7</v>
      </c>
      <c r="L14" s="6">
        <f>IF(B14=L13,B13,0)+IF(C14=L13,C13,0)+IF(D14=L13,D13,0)+IF(E14=L13,E13,0)+IF(F14=L13,F13,0)+IF(G14=L13,G13,0)+IF(H14=L13,H13,0)+IF(I14=L13,I13,0)</f>
        <v>11</v>
      </c>
    </row>
    <row r="15" spans="1:26" ht="12" customHeight="1" x14ac:dyDescent="0.15">
      <c r="A15" s="6" t="s">
        <v>9</v>
      </c>
      <c r="B15" s="6" t="s">
        <v>139</v>
      </c>
      <c r="C15" s="6" t="s">
        <v>140</v>
      </c>
      <c r="D15" s="6" t="s">
        <v>141</v>
      </c>
      <c r="E15" s="6" t="s">
        <v>142</v>
      </c>
      <c r="F15" s="6" t="s">
        <v>143</v>
      </c>
      <c r="G15" s="6" t="s">
        <v>144</v>
      </c>
      <c r="H15" s="6"/>
      <c r="I15" s="6"/>
      <c r="J15" s="11"/>
      <c r="K15" s="11"/>
      <c r="L15" s="12"/>
    </row>
    <row r="16" spans="1:26" ht="12" customHeight="1" x14ac:dyDescent="0.15">
      <c r="A16" s="6" t="s">
        <v>15</v>
      </c>
      <c r="B16" s="13" t="s">
        <v>145</v>
      </c>
      <c r="C16" s="13" t="s">
        <v>146</v>
      </c>
      <c r="D16" s="13" t="s">
        <v>147</v>
      </c>
      <c r="E16" s="13" t="s">
        <v>148</v>
      </c>
      <c r="F16" s="13"/>
      <c r="G16" s="13" t="s">
        <v>149</v>
      </c>
      <c r="H16" s="13"/>
      <c r="I16" s="13"/>
      <c r="J16" s="11"/>
      <c r="K16" s="11"/>
      <c r="L16" s="12"/>
    </row>
    <row r="17" spans="1:12" ht="12" customHeight="1" x14ac:dyDescent="0.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2"/>
    </row>
    <row r="18" spans="1:12" ht="12.75" customHeight="1" x14ac:dyDescent="0.15">
      <c r="A18" s="6" t="s">
        <v>4</v>
      </c>
      <c r="B18" s="6">
        <v>7</v>
      </c>
      <c r="C18" s="6">
        <v>5</v>
      </c>
      <c r="D18" s="6">
        <v>4</v>
      </c>
      <c r="E18" s="6">
        <v>3</v>
      </c>
      <c r="F18" s="6">
        <v>2</v>
      </c>
      <c r="G18" s="6">
        <v>1</v>
      </c>
      <c r="H18" s="6">
        <v>0</v>
      </c>
      <c r="I18" s="6">
        <v>0</v>
      </c>
      <c r="J18" s="14" t="str">
        <f>J3</f>
        <v>CDO</v>
      </c>
      <c r="K18" s="14" t="str">
        <f t="shared" ref="K18:L18" si="2">K13</f>
        <v>CF</v>
      </c>
      <c r="L18" s="14" t="str">
        <f t="shared" si="2"/>
        <v>ACP</v>
      </c>
    </row>
    <row r="19" spans="1:12" ht="12" customHeight="1" x14ac:dyDescent="0.15">
      <c r="A19" s="9" t="s">
        <v>47</v>
      </c>
      <c r="B19" s="10" t="s">
        <v>7</v>
      </c>
      <c r="C19" s="10" t="s">
        <v>7</v>
      </c>
      <c r="D19" s="10" t="s">
        <v>6</v>
      </c>
      <c r="E19" s="10" t="s">
        <v>6</v>
      </c>
      <c r="F19" s="10" t="s">
        <v>5</v>
      </c>
      <c r="G19" s="10" t="s">
        <v>5</v>
      </c>
      <c r="H19" s="10"/>
      <c r="I19" s="10"/>
      <c r="J19" s="6">
        <f>IF(B19=$J$3,B18,0)+IF(C19=$J$3,C18,0)+IF(D19=J18,D18,0)+IF(E19=J18,E18,0)+IF(F19=J18,F18,0)+IF(G19=J18,G18,0)+IF(H19=J18,H18,0)+IF(I19=J18,I18,0)</f>
        <v>3</v>
      </c>
      <c r="K19" s="6">
        <f>IF(B19=K18,B18,0)+IF(C19=K18,C18,0)+IF(D19=K18,D18,0)+IF(E19=K18,E18,0)+IF(F19=K18,F18,0)+IF(G19=K18,G18,0)+IF(H19=K18,H18,0)+IF(I19=K18,I18,0)</f>
        <v>7</v>
      </c>
      <c r="L19" s="6">
        <f>IF(B19=L18,B18,0)+IF(C19=L18,C18,0)+IF(D19=L18,D18,0)+IF(E19=L18,E18,0)+IF(F19=L18,F18,0)+IF(G19=L18,G18,0)+IF(H19=L18,H18,0)+IF(I19=L18,I18,0)</f>
        <v>12</v>
      </c>
    </row>
    <row r="20" spans="1:12" ht="12" customHeight="1" x14ac:dyDescent="0.15">
      <c r="A20" s="6" t="s">
        <v>9</v>
      </c>
      <c r="B20" s="6">
        <v>25.21</v>
      </c>
      <c r="C20" s="6">
        <v>26.81</v>
      </c>
      <c r="D20" s="6">
        <v>28.5</v>
      </c>
      <c r="E20" s="6">
        <v>29.09</v>
      </c>
      <c r="F20" s="6">
        <v>29.33</v>
      </c>
      <c r="G20" s="6">
        <v>30.52</v>
      </c>
      <c r="H20" s="6"/>
      <c r="I20" s="6"/>
      <c r="J20" s="11"/>
      <c r="K20" s="11"/>
      <c r="L20" s="12"/>
    </row>
    <row r="21" spans="1:12" ht="12" customHeight="1" x14ac:dyDescent="0.15">
      <c r="A21" s="6" t="s">
        <v>15</v>
      </c>
      <c r="B21" s="13" t="s">
        <v>150</v>
      </c>
      <c r="C21" s="13" t="s">
        <v>151</v>
      </c>
      <c r="D21" s="13" t="s">
        <v>152</v>
      </c>
      <c r="E21" s="13" t="s">
        <v>153</v>
      </c>
      <c r="F21" s="13" t="s">
        <v>154</v>
      </c>
      <c r="G21" s="13" t="s">
        <v>155</v>
      </c>
      <c r="H21" s="13"/>
      <c r="I21" s="13"/>
      <c r="J21" s="11"/>
      <c r="K21" s="11"/>
      <c r="L21" s="12"/>
    </row>
    <row r="22" spans="1:12" ht="12" customHeight="1" x14ac:dyDescent="0.1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2"/>
    </row>
    <row r="23" spans="1:12" ht="12.75" customHeight="1" x14ac:dyDescent="0.15">
      <c r="A23" s="6" t="s">
        <v>4</v>
      </c>
      <c r="B23" s="6">
        <v>7</v>
      </c>
      <c r="C23" s="6">
        <v>5</v>
      </c>
      <c r="D23" s="6">
        <v>4</v>
      </c>
      <c r="E23" s="6">
        <v>3</v>
      </c>
      <c r="F23" s="6">
        <v>2</v>
      </c>
      <c r="G23" s="6">
        <v>1</v>
      </c>
      <c r="H23" s="6">
        <v>0</v>
      </c>
      <c r="I23" s="6">
        <v>0</v>
      </c>
      <c r="J23" s="14" t="str">
        <f>J3</f>
        <v>CDO</v>
      </c>
      <c r="K23" s="14" t="str">
        <f t="shared" ref="K23:L23" si="3">K18</f>
        <v>CF</v>
      </c>
      <c r="L23" s="14" t="str">
        <f t="shared" si="3"/>
        <v>ACP</v>
      </c>
    </row>
    <row r="24" spans="1:12" ht="12" customHeight="1" x14ac:dyDescent="0.15">
      <c r="A24" s="16" t="s">
        <v>54</v>
      </c>
      <c r="B24" s="10" t="s">
        <v>7</v>
      </c>
      <c r="C24" s="10" t="s">
        <v>7</v>
      </c>
      <c r="D24" s="10"/>
      <c r="E24" s="10"/>
      <c r="F24" s="10"/>
      <c r="G24" s="10"/>
      <c r="H24" s="10"/>
      <c r="I24" s="10"/>
      <c r="J24" s="6">
        <f>IF(B24=$J$3,B23,0)+IF(C24=$J$3,C23,0)+IF(D24=J23,D23,0)+IF(E24=J23,E23,0)+IF(F24=J23,F23,0)+IF(G24=J23,G23,0)+IF(H24=J23,H23,0)+IF(I24=J23,I23,0)</f>
        <v>0</v>
      </c>
      <c r="K24" s="6">
        <f>IF(B24=K23,B23,0)+IF(C24=K23,C23,0)+IF(D24=K23,D23,0)+IF(E24=K23,E23,0)+IF(F24=K23,F23,0)+IF(G24=K23,G23,0)+IF(H24=K23,H23,0)+IF(I24=K23,I23,0)</f>
        <v>0</v>
      </c>
      <c r="L24" s="6">
        <f>IF(B24=L23,B23,0)+IF(C24=L23,C23,0)+IF(D24=L23,D23,0)+IF(E24=L23,E23,0)+IF(F24=L23,F23,0)+IF(G24=L23,G23,0)+IF(H24=L23,H23,0)+IF(I24=L23,I23,0)</f>
        <v>12</v>
      </c>
    </row>
    <row r="25" spans="1:12" ht="12" customHeight="1" x14ac:dyDescent="0.15">
      <c r="A25" s="6" t="s">
        <v>9</v>
      </c>
      <c r="B25" s="6">
        <v>303.14999999999998</v>
      </c>
      <c r="C25" s="6">
        <v>207.3</v>
      </c>
      <c r="D25" s="6"/>
      <c r="E25" s="6"/>
      <c r="F25" s="6"/>
      <c r="G25" s="6"/>
      <c r="H25" s="6"/>
      <c r="I25" s="6"/>
      <c r="J25" s="11"/>
      <c r="K25" s="11"/>
      <c r="L25" s="12"/>
    </row>
    <row r="26" spans="1:12" ht="12" customHeight="1" x14ac:dyDescent="0.15">
      <c r="A26" s="6" t="s">
        <v>15</v>
      </c>
      <c r="B26" s="13" t="s">
        <v>156</v>
      </c>
      <c r="C26" s="13" t="s">
        <v>157</v>
      </c>
      <c r="D26" s="13"/>
      <c r="E26" s="13"/>
      <c r="F26" s="13"/>
      <c r="G26" s="13"/>
      <c r="H26" s="13"/>
      <c r="I26" s="13"/>
      <c r="J26" s="11"/>
      <c r="K26" s="11"/>
      <c r="L26" s="12"/>
    </row>
    <row r="27" spans="1:12" ht="12" customHeight="1" x14ac:dyDescent="0.1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2"/>
    </row>
    <row r="28" spans="1:12" ht="12.75" customHeight="1" x14ac:dyDescent="0.15">
      <c r="A28" s="6" t="s">
        <v>4</v>
      </c>
      <c r="B28" s="6">
        <v>7</v>
      </c>
      <c r="C28" s="6">
        <v>5</v>
      </c>
      <c r="D28" s="14">
        <v>4</v>
      </c>
      <c r="E28" s="14">
        <v>3</v>
      </c>
      <c r="F28" s="6">
        <v>2</v>
      </c>
      <c r="G28" s="6">
        <v>1</v>
      </c>
      <c r="H28" s="6">
        <v>0</v>
      </c>
      <c r="I28" s="6">
        <v>0</v>
      </c>
      <c r="J28" s="14" t="str">
        <f>J8</f>
        <v>CDO</v>
      </c>
      <c r="K28" s="14" t="str">
        <f t="shared" ref="K28:L28" si="4">K23</f>
        <v>CF</v>
      </c>
      <c r="L28" s="14" t="str">
        <f t="shared" si="4"/>
        <v>ACP</v>
      </c>
    </row>
    <row r="29" spans="1:12" ht="12" customHeight="1" x14ac:dyDescent="0.15">
      <c r="A29" s="9" t="s">
        <v>58</v>
      </c>
      <c r="B29" s="10" t="s">
        <v>5</v>
      </c>
      <c r="C29" s="10" t="s">
        <v>7</v>
      </c>
      <c r="D29" s="10" t="s">
        <v>7</v>
      </c>
      <c r="E29" s="10" t="s">
        <v>6</v>
      </c>
      <c r="F29" s="10" t="s">
        <v>6</v>
      </c>
      <c r="G29" s="10"/>
      <c r="H29" s="10"/>
      <c r="I29" s="10"/>
      <c r="J29" s="6">
        <f>IF(B29=$J$3,B28,0)+IF(C29=$J$3,C28,0)+IF(D29=J28,D28,0)+IF(E29=J28,E28,0)+IF(F29=J28,F28,0)+IF(G29=J28,G28,0)+IF(H29=J28,H28,0)+IF(I29=J28,I28,0)</f>
        <v>7</v>
      </c>
      <c r="K29" s="6">
        <f>IF(B29=K28,B28,0)+IF(C29=K28,C28,0)+IF(D29=K28,D28,0)+IF(E29=K28,E28,0)+IF(F29=K28,F28,0)+IF(G29=K28,G28,0)+IF(H29=K28,H28,0)+IF(I29=K28,I28,0)</f>
        <v>5</v>
      </c>
      <c r="L29" s="6">
        <f>IF(B29=L28,B28,0)+IF(C29=L28,C28,0)+IF(D29=L28,D28,0)+IF(E29=L28,E28,0)+IF(F29=L28,F28,0)+IF(G29=L28,G28,0)+IF(H29=L28,H28,0)+IF(I29=L28,I28,0)</f>
        <v>9</v>
      </c>
    </row>
    <row r="30" spans="1:12" ht="12" customHeight="1" x14ac:dyDescent="0.15">
      <c r="A30" s="6" t="s">
        <v>9</v>
      </c>
      <c r="B30" s="6">
        <v>58.71</v>
      </c>
      <c r="C30" s="6" t="s">
        <v>158</v>
      </c>
      <c r="D30" s="6" t="s">
        <v>159</v>
      </c>
      <c r="E30" s="6" t="s">
        <v>160</v>
      </c>
      <c r="F30" s="6" t="s">
        <v>161</v>
      </c>
      <c r="G30" s="6"/>
      <c r="H30" s="6"/>
      <c r="I30" s="6"/>
      <c r="J30" s="11"/>
      <c r="K30" s="11"/>
      <c r="L30" s="12"/>
    </row>
    <row r="31" spans="1:12" ht="12" customHeight="1" x14ac:dyDescent="0.15">
      <c r="A31" s="6" t="s">
        <v>15</v>
      </c>
      <c r="B31" s="13" t="s">
        <v>162</v>
      </c>
      <c r="C31" s="13" t="s">
        <v>150</v>
      </c>
      <c r="D31" s="13" t="s">
        <v>163</v>
      </c>
      <c r="E31" s="13" t="s">
        <v>164</v>
      </c>
      <c r="F31" s="13" t="s">
        <v>165</v>
      </c>
      <c r="G31" s="13"/>
      <c r="H31" s="13"/>
      <c r="I31" s="13"/>
      <c r="J31" s="11"/>
      <c r="K31" s="11"/>
      <c r="L31" s="12"/>
    </row>
    <row r="32" spans="1:12" ht="12" customHeight="1" x14ac:dyDescent="0.1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2"/>
    </row>
    <row r="33" spans="1:12" ht="12.75" customHeight="1" x14ac:dyDescent="0.15">
      <c r="A33" s="6" t="s">
        <v>4</v>
      </c>
      <c r="B33" s="6">
        <v>7</v>
      </c>
      <c r="C33" s="6">
        <v>5</v>
      </c>
      <c r="D33" s="6">
        <v>4</v>
      </c>
      <c r="E33" s="6">
        <v>3</v>
      </c>
      <c r="F33" s="6">
        <v>2</v>
      </c>
      <c r="G33" s="6">
        <v>1</v>
      </c>
      <c r="H33" s="6">
        <v>0</v>
      </c>
      <c r="I33" s="6">
        <v>0</v>
      </c>
      <c r="J33" s="14" t="str">
        <f>J13</f>
        <v>CDO</v>
      </c>
      <c r="K33" s="14" t="str">
        <f t="shared" ref="K33:L33" si="5">K28</f>
        <v>CF</v>
      </c>
      <c r="L33" s="14" t="str">
        <f t="shared" si="5"/>
        <v>ACP</v>
      </c>
    </row>
    <row r="34" spans="1:12" ht="12" customHeight="1" x14ac:dyDescent="0.15">
      <c r="A34" s="9" t="s">
        <v>63</v>
      </c>
      <c r="B34" s="10" t="s">
        <v>7</v>
      </c>
      <c r="C34" s="10" t="s">
        <v>7</v>
      </c>
      <c r="D34" s="10" t="s">
        <v>5</v>
      </c>
      <c r="E34" s="10" t="s">
        <v>6</v>
      </c>
      <c r="F34" s="10" t="s">
        <v>5</v>
      </c>
      <c r="G34" s="10" t="s">
        <v>6</v>
      </c>
      <c r="H34" s="10"/>
      <c r="I34" s="10"/>
      <c r="J34" s="6">
        <f>IF(B34=$J$3,B33,0)+IF(C34=$J$3,C33,0)+IF(D34=J33,D33,0)+IF(E34=J33,E33,0)+IF(F34=J33,F33,0)+IF(G34=J33,G33,0)+IF(H34=J33,H33,0)+IF(I34=J33,I33,0)</f>
        <v>6</v>
      </c>
      <c r="K34" s="6">
        <f>IF(B34=K33,B33,0)+IF(C34=K33,C33,0)+IF(D34=K33,D33,0)+IF(E34=K33,E33,0)+IF(F34=K33,F33,0)+IF(G34=K33,G33,0)+IF(H34=K33,H33,0)+IF(I34=K33,I33,0)</f>
        <v>4</v>
      </c>
      <c r="L34" s="6">
        <f>IF(B34=L33,B33,0)+IF(C34=L33,C33,0)+IF(D34=L33,D33,0)+IF(E34=L33,E33,0)+IF(F34=L33,F33,0)+IF(G34=L33,G33,0)+IF(H34=L33,H33,0)+IF(I34=L33,I33,0)</f>
        <v>12</v>
      </c>
    </row>
    <row r="35" spans="1:12" ht="12" customHeight="1" x14ac:dyDescent="0.15">
      <c r="A35" s="6" t="s">
        <v>9</v>
      </c>
      <c r="B35" s="6" t="s">
        <v>166</v>
      </c>
      <c r="C35" s="6" t="s">
        <v>167</v>
      </c>
      <c r="D35" s="6" t="s">
        <v>168</v>
      </c>
      <c r="E35" s="6" t="s">
        <v>169</v>
      </c>
      <c r="F35" s="6" t="s">
        <v>170</v>
      </c>
      <c r="G35" s="6" t="s">
        <v>171</v>
      </c>
      <c r="H35" s="6"/>
      <c r="I35" s="6"/>
      <c r="J35" s="11"/>
      <c r="K35" s="11"/>
      <c r="L35" s="12"/>
    </row>
    <row r="36" spans="1:12" ht="12" customHeight="1" x14ac:dyDescent="0.15">
      <c r="A36" s="6" t="s">
        <v>15</v>
      </c>
      <c r="B36" s="13" t="s">
        <v>172</v>
      </c>
      <c r="C36" s="13" t="s">
        <v>135</v>
      </c>
      <c r="D36" s="13" t="s">
        <v>173</v>
      </c>
      <c r="E36" s="13" t="s">
        <v>164</v>
      </c>
      <c r="F36" s="13" t="s">
        <v>174</v>
      </c>
      <c r="G36" s="13" t="s">
        <v>163</v>
      </c>
      <c r="H36" s="13"/>
      <c r="I36" s="13"/>
      <c r="J36" s="11"/>
      <c r="K36" s="11"/>
      <c r="L36" s="12"/>
    </row>
    <row r="37" spans="1:12" ht="12" customHeight="1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2"/>
    </row>
    <row r="38" spans="1:12" ht="12.75" customHeight="1" x14ac:dyDescent="0.15">
      <c r="A38" s="6" t="s">
        <v>4</v>
      </c>
      <c r="B38" s="6">
        <v>7</v>
      </c>
      <c r="C38" s="6">
        <v>5</v>
      </c>
      <c r="D38" s="6">
        <v>4</v>
      </c>
      <c r="E38" s="6">
        <v>3</v>
      </c>
      <c r="F38" s="6">
        <v>2</v>
      </c>
      <c r="G38" s="6">
        <v>1</v>
      </c>
      <c r="H38" s="6">
        <v>0</v>
      </c>
      <c r="I38" s="6">
        <v>0</v>
      </c>
      <c r="J38" s="14" t="str">
        <f>J18</f>
        <v>CDO</v>
      </c>
      <c r="K38" s="14" t="str">
        <f t="shared" ref="K38:L38" si="6">K33</f>
        <v>CF</v>
      </c>
      <c r="L38" s="14" t="str">
        <f t="shared" si="6"/>
        <v>ACP</v>
      </c>
    </row>
    <row r="39" spans="1:12" ht="12" customHeight="1" x14ac:dyDescent="0.15">
      <c r="A39" s="9" t="s">
        <v>66</v>
      </c>
      <c r="B39" s="10" t="s">
        <v>7</v>
      </c>
      <c r="C39" s="10" t="s">
        <v>6</v>
      </c>
      <c r="D39" s="10" t="s">
        <v>6</v>
      </c>
      <c r="E39" s="10" t="s">
        <v>5</v>
      </c>
      <c r="F39" s="10" t="s">
        <v>7</v>
      </c>
      <c r="G39" s="10" t="s">
        <v>5</v>
      </c>
      <c r="H39" s="10"/>
      <c r="I39" s="10"/>
      <c r="J39" s="6">
        <f>IF(B39=$J$3,B38,0)+IF(C39=$J$3,C38,0)+IF(D39=J38,D38,0)+IF(E39=J38,E38,0)+IF(F39=J38,F38,0)+IF(G39=J38,G38,0)+IF(H39=J38,H38,0)+IF(I39=J38,I38,0)</f>
        <v>4</v>
      </c>
      <c r="K39" s="6">
        <f>IF(B39=K38,B38,0)+IF(C39=K38,C38,0)+IF(D39=K38,D38,0)+IF(E39=K38,E38,0)+IF(F39=K38,F38,0)+IF(G39=K38,G38,0)+IF(H39=K38,H38,0)+IF(I39=K38,I38,0)</f>
        <v>9</v>
      </c>
      <c r="L39" s="6">
        <f>IF(B39=L38,B38,0)+IF(C39=L38,C38,0)+IF(D39=L38,D38,0)+IF(E39=L38,E38,0)+IF(F39=L38,F38,0)+IF(G39=L38,G38,0)+IF(H39=L38,H38,0)+IF(I39=L38,I38,0)</f>
        <v>9</v>
      </c>
    </row>
    <row r="40" spans="1:12" ht="12" customHeight="1" x14ac:dyDescent="0.15">
      <c r="A40" s="6" t="s">
        <v>9</v>
      </c>
      <c r="B40" s="6" t="s">
        <v>175</v>
      </c>
      <c r="C40" s="6" t="s">
        <v>176</v>
      </c>
      <c r="D40" s="6" t="s">
        <v>177</v>
      </c>
      <c r="E40" s="6" t="s">
        <v>178</v>
      </c>
      <c r="F40" s="6" t="s">
        <v>179</v>
      </c>
      <c r="G40" s="6" t="s">
        <v>180</v>
      </c>
      <c r="H40" s="6"/>
      <c r="I40" s="6"/>
      <c r="J40" s="11"/>
      <c r="K40" s="11"/>
      <c r="L40" s="12"/>
    </row>
    <row r="41" spans="1:12" ht="12" customHeight="1" x14ac:dyDescent="0.15">
      <c r="A41" s="6" t="s">
        <v>15</v>
      </c>
      <c r="B41" s="13" t="s">
        <v>163</v>
      </c>
      <c r="C41" s="13" t="s">
        <v>136</v>
      </c>
      <c r="D41" s="13" t="s">
        <v>181</v>
      </c>
      <c r="E41" s="13" t="s">
        <v>182</v>
      </c>
      <c r="F41" s="13" t="s">
        <v>183</v>
      </c>
      <c r="G41" s="13" t="s">
        <v>154</v>
      </c>
      <c r="H41" s="13"/>
      <c r="I41" s="13"/>
      <c r="J41" s="11"/>
      <c r="K41" s="11"/>
      <c r="L41" s="12"/>
    </row>
    <row r="42" spans="1:12" ht="12" customHeight="1" x14ac:dyDescent="0.1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2"/>
    </row>
    <row r="43" spans="1:12" ht="12.75" customHeight="1" x14ac:dyDescent="0.15">
      <c r="A43" s="6" t="s">
        <v>4</v>
      </c>
      <c r="B43" s="6">
        <v>14</v>
      </c>
      <c r="C43" s="6">
        <v>10</v>
      </c>
      <c r="D43" s="6">
        <v>8</v>
      </c>
      <c r="E43" s="6">
        <v>6</v>
      </c>
      <c r="F43" s="6">
        <v>4</v>
      </c>
      <c r="G43" s="6">
        <v>2</v>
      </c>
      <c r="H43" s="6">
        <v>0</v>
      </c>
      <c r="I43" s="6">
        <v>0</v>
      </c>
      <c r="J43" s="14" t="str">
        <f>J23</f>
        <v>CDO</v>
      </c>
      <c r="K43" s="14" t="str">
        <f t="shared" ref="K43:L43" si="7">K38</f>
        <v>CF</v>
      </c>
      <c r="L43" s="14" t="str">
        <f t="shared" si="7"/>
        <v>ACP</v>
      </c>
    </row>
    <row r="44" spans="1:12" ht="24.75" customHeight="1" x14ac:dyDescent="0.15">
      <c r="A44" s="9" t="s">
        <v>75</v>
      </c>
      <c r="B44" s="10" t="s">
        <v>7</v>
      </c>
      <c r="C44" s="10" t="s">
        <v>6</v>
      </c>
      <c r="D44" s="10" t="s">
        <v>7</v>
      </c>
      <c r="E44" s="10" t="s">
        <v>5</v>
      </c>
      <c r="F44" s="10" t="s">
        <v>6</v>
      </c>
      <c r="G44" s="10" t="s">
        <v>5</v>
      </c>
      <c r="H44" s="10"/>
      <c r="I44" s="10"/>
      <c r="J44" s="6">
        <f>IF(B44=$J$3,B43,0)+IF(C44=$J$3,C43,0)+IF(D44=J43,D43,0)+IF(E44=J43,E43,0)+IF(F44=J43,F43,0)+IF(G44=J43,G43,0)+IF(H44=J43,H43,0)+IF(I44=J43,I43,0)</f>
        <v>8</v>
      </c>
      <c r="K44" s="6">
        <f>IF(B44=K43,B43,0)+IF(C44=K43,C43,0)+IF(D44=K43,D43,0)+IF(E44=K43,E43,0)+IF(F44=K43,F43,0)+IF(G44=K43,G43,0)+IF(H44=K43,H43,0)+IF(I44=K43,I43,0)</f>
        <v>14</v>
      </c>
      <c r="L44" s="6">
        <f>IF(B44=L43,B43,0)+IF(C44=L43,C43,0)+IF(D44=L43,D43,0)+IF(E44=L43,E43,0)+IF(F44=L43,F43,0)+IF(G44=L43,G43,0)+IF(H44=L43,H43,0)+IF(I44=L43,I43,0)</f>
        <v>22</v>
      </c>
    </row>
    <row r="45" spans="1:12" ht="12" customHeight="1" x14ac:dyDescent="0.15">
      <c r="A45" s="6" t="s">
        <v>9</v>
      </c>
      <c r="B45" s="6" t="s">
        <v>184</v>
      </c>
      <c r="C45" s="6" t="s">
        <v>185</v>
      </c>
      <c r="D45" s="6" t="s">
        <v>186</v>
      </c>
      <c r="E45" s="6" t="s">
        <v>187</v>
      </c>
      <c r="F45" s="6" t="s">
        <v>188</v>
      </c>
      <c r="G45" s="6" t="s">
        <v>189</v>
      </c>
      <c r="H45" s="6"/>
      <c r="I45" s="6"/>
      <c r="J45" s="11"/>
      <c r="K45" s="11"/>
      <c r="L45" s="12"/>
    </row>
    <row r="46" spans="1:12" ht="12" customHeight="1" x14ac:dyDescent="0.15">
      <c r="A46" s="6" t="s">
        <v>15</v>
      </c>
      <c r="B46" s="13" t="s">
        <v>190</v>
      </c>
      <c r="C46" s="13" t="s">
        <v>191</v>
      </c>
      <c r="D46" s="13" t="s">
        <v>192</v>
      </c>
      <c r="E46" s="13" t="s">
        <v>193</v>
      </c>
      <c r="F46" s="13" t="s">
        <v>194</v>
      </c>
      <c r="G46" s="13" t="s">
        <v>195</v>
      </c>
      <c r="H46" s="13"/>
      <c r="I46" s="13"/>
      <c r="J46" s="11"/>
      <c r="K46" s="11"/>
      <c r="L46" s="12"/>
    </row>
    <row r="47" spans="1:12" ht="12" customHeight="1" x14ac:dyDescent="0.1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2"/>
    </row>
    <row r="48" spans="1:12" ht="12.75" customHeight="1" x14ac:dyDescent="0.15">
      <c r="A48" s="6" t="s">
        <v>4</v>
      </c>
      <c r="B48" s="6">
        <v>7</v>
      </c>
      <c r="C48" s="6">
        <v>5</v>
      </c>
      <c r="D48" s="6">
        <v>4</v>
      </c>
      <c r="E48" s="6">
        <v>3</v>
      </c>
      <c r="F48" s="6">
        <v>2</v>
      </c>
      <c r="G48" s="6">
        <v>1</v>
      </c>
      <c r="H48" s="6">
        <v>0</v>
      </c>
      <c r="I48" s="6">
        <v>0</v>
      </c>
      <c r="J48" s="14" t="str">
        <f>J28</f>
        <v>CDO</v>
      </c>
      <c r="K48" s="14" t="str">
        <f t="shared" ref="K48:L48" si="8">K43</f>
        <v>CF</v>
      </c>
      <c r="L48" s="14" t="str">
        <f t="shared" si="8"/>
        <v>ACP</v>
      </c>
    </row>
    <row r="49" spans="1:12" ht="12" customHeight="1" x14ac:dyDescent="0.15">
      <c r="A49" s="9" t="s">
        <v>88</v>
      </c>
      <c r="B49" s="10" t="s">
        <v>5</v>
      </c>
      <c r="C49" s="10" t="s">
        <v>7</v>
      </c>
      <c r="D49" s="10" t="s">
        <v>6</v>
      </c>
      <c r="E49" s="10" t="s">
        <v>7</v>
      </c>
      <c r="F49" s="10" t="s">
        <v>5</v>
      </c>
      <c r="G49" s="10" t="s">
        <v>6</v>
      </c>
      <c r="H49" s="10"/>
      <c r="I49" s="10"/>
      <c r="J49" s="6">
        <f>IF(B49=$J$3,B48,0)+IF(C49=$J$3,C48,0)+IF(D49=J48,D48,0)+IF(E49=J48,E48,0)+IF(F49=J48,F48,0)+IF(G49=J48,G48,0)+IF(H49=J48,H48,0)+IF(I49=J48,I48,0)</f>
        <v>9</v>
      </c>
      <c r="K49" s="6">
        <f>IF(B49=K48,B48,0)+IF(C49=K48,C48,0)+IF(D49=K48,D48,0)+IF(E49=K48,E48,0)+IF(F49=K48,F48,0)+IF(G49=K48,G48,0)+IF(H49=K48,H48,0)+IF(I49=K48,I48,0)</f>
        <v>5</v>
      </c>
      <c r="L49" s="6">
        <f>IF(B49=L48,B48,0)+IF(C49=L48,C48,0)+IF(D49=L48,D48,0)+IF(E49=L48,E48,0)+IF(F49=L48,F48,0)+IF(G49=L48,G48,0)+IF(H49=L48,H48,0)+IF(I49=L48,I48,0)</f>
        <v>8</v>
      </c>
    </row>
    <row r="50" spans="1:12" ht="12" customHeight="1" x14ac:dyDescent="0.15">
      <c r="A50" s="6" t="s">
        <v>9</v>
      </c>
      <c r="B50" s="6" t="s">
        <v>196</v>
      </c>
      <c r="C50" s="6" t="s">
        <v>197</v>
      </c>
      <c r="D50" s="6" t="s">
        <v>198</v>
      </c>
      <c r="E50" s="6" t="s">
        <v>199</v>
      </c>
      <c r="F50" s="6" t="s">
        <v>200</v>
      </c>
      <c r="G50" s="6" t="s">
        <v>201</v>
      </c>
      <c r="H50" s="6"/>
      <c r="I50" s="6"/>
      <c r="J50" s="11"/>
      <c r="K50" s="11"/>
      <c r="L50" s="12"/>
    </row>
    <row r="51" spans="1:12" ht="12" customHeight="1" x14ac:dyDescent="0.15">
      <c r="A51" s="6" t="s">
        <v>15</v>
      </c>
      <c r="B51" s="13" t="s">
        <v>162</v>
      </c>
      <c r="C51" s="13" t="s">
        <v>145</v>
      </c>
      <c r="D51" s="13" t="s">
        <v>146</v>
      </c>
      <c r="E51" s="13" t="s">
        <v>202</v>
      </c>
      <c r="F51" s="13" t="s">
        <v>137</v>
      </c>
      <c r="G51" s="13" t="s">
        <v>203</v>
      </c>
      <c r="H51" s="13"/>
      <c r="I51" s="13"/>
      <c r="J51" s="11"/>
      <c r="K51" s="11"/>
      <c r="L51" s="12"/>
    </row>
    <row r="52" spans="1:12" ht="12" customHeight="1" x14ac:dyDescent="0.1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2"/>
    </row>
    <row r="53" spans="1:12" ht="12.75" customHeight="1" x14ac:dyDescent="0.15">
      <c r="A53" s="6" t="s">
        <v>4</v>
      </c>
      <c r="B53" s="6">
        <v>7</v>
      </c>
      <c r="C53" s="6">
        <v>5</v>
      </c>
      <c r="D53" s="6">
        <v>4</v>
      </c>
      <c r="E53" s="6">
        <v>3</v>
      </c>
      <c r="F53" s="6">
        <v>2</v>
      </c>
      <c r="G53" s="6">
        <v>1</v>
      </c>
      <c r="H53" s="6">
        <v>0</v>
      </c>
      <c r="I53" s="6">
        <v>0</v>
      </c>
      <c r="J53" s="14" t="str">
        <f>J33</f>
        <v>CDO</v>
      </c>
      <c r="K53" s="14" t="str">
        <f t="shared" ref="K53:L53" si="9">K48</f>
        <v>CF</v>
      </c>
      <c r="L53" s="14" t="str">
        <f t="shared" si="9"/>
        <v>ACP</v>
      </c>
    </row>
    <row r="54" spans="1:12" ht="12" customHeight="1" x14ac:dyDescent="0.15">
      <c r="A54" s="9" t="s">
        <v>93</v>
      </c>
      <c r="B54" s="10" t="s">
        <v>7</v>
      </c>
      <c r="C54" s="10" t="s">
        <v>7</v>
      </c>
      <c r="D54" s="10" t="s">
        <v>6</v>
      </c>
      <c r="E54" s="10" t="s">
        <v>6</v>
      </c>
      <c r="F54" s="10" t="s">
        <v>5</v>
      </c>
      <c r="G54" s="10" t="s">
        <v>5</v>
      </c>
      <c r="H54" s="10"/>
      <c r="I54" s="10"/>
      <c r="J54" s="6">
        <f>IF(B54=$J$3,B53,0)+IF(C54=$J$3,C53,0)+IF(D54=J53,D53,0)+IF(E54=J53,E53,0)+IF(F54=J53,F53,0)+IF(G54=J53,G53,0)+IF(H54=J53,H53,0)+IF(I54=J53,I53,0)</f>
        <v>3</v>
      </c>
      <c r="K54" s="6">
        <f>IF(B54=K53,B53,0)+IF(C54=K53,C53,0)+IF(D54=K53,D53,0)+IF(E54=K53,E53,0)+IF(F54=K53,F53,0)+IF(G54=K53,G53,0)+IF(H54=K53,H53,0)+IF(I54=K53,I53,0)</f>
        <v>7</v>
      </c>
      <c r="L54" s="6">
        <f>IF(B54=L53,B53,0)+IF(C54=L53,C53,0)+IF(D54=L53,D53,0)+IF(E54=L53,E53,0)+IF(F54=L53,F53,0)+IF(G54=L53,G53,0)+IF(H54=L53,H53,0)+IF(I54=L53,I53,0)</f>
        <v>12</v>
      </c>
    </row>
    <row r="55" spans="1:12" ht="12" customHeight="1" x14ac:dyDescent="0.15">
      <c r="A55" s="6" t="s">
        <v>9</v>
      </c>
      <c r="B55" s="6" t="s">
        <v>204</v>
      </c>
      <c r="C55" s="6" t="s">
        <v>205</v>
      </c>
      <c r="D55" s="6" t="s">
        <v>206</v>
      </c>
      <c r="E55" s="6" t="s">
        <v>207</v>
      </c>
      <c r="F55" s="6" t="s">
        <v>208</v>
      </c>
      <c r="G55" s="6"/>
      <c r="H55" s="17"/>
      <c r="I55" s="6"/>
      <c r="J55" s="11"/>
      <c r="K55" s="11"/>
      <c r="L55" s="12"/>
    </row>
    <row r="56" spans="1:12" ht="12" customHeight="1" x14ac:dyDescent="0.15">
      <c r="A56" s="6" t="s">
        <v>15</v>
      </c>
      <c r="B56" s="13" t="s">
        <v>209</v>
      </c>
      <c r="C56" s="13" t="s">
        <v>210</v>
      </c>
      <c r="D56" s="13" t="s">
        <v>211</v>
      </c>
      <c r="E56" s="13" t="s">
        <v>212</v>
      </c>
      <c r="F56" s="13" t="s">
        <v>182</v>
      </c>
      <c r="G56" s="13" t="s">
        <v>173</v>
      </c>
      <c r="H56" s="13"/>
      <c r="I56" s="13"/>
      <c r="J56" s="11"/>
      <c r="K56" s="11"/>
      <c r="L56" s="12"/>
    </row>
    <row r="57" spans="1:12" ht="12" customHeight="1" x14ac:dyDescent="0.1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2"/>
    </row>
    <row r="58" spans="1:12" ht="12.75" customHeight="1" x14ac:dyDescent="0.15">
      <c r="A58" s="6" t="s">
        <v>4</v>
      </c>
      <c r="B58" s="6">
        <v>14</v>
      </c>
      <c r="C58" s="6">
        <v>10</v>
      </c>
      <c r="D58" s="6">
        <v>8</v>
      </c>
      <c r="E58" s="6">
        <v>6</v>
      </c>
      <c r="F58" s="6">
        <v>4</v>
      </c>
      <c r="G58" s="6">
        <v>2</v>
      </c>
      <c r="H58" s="6">
        <v>0</v>
      </c>
      <c r="I58" s="6">
        <v>0</v>
      </c>
      <c r="J58" s="14" t="str">
        <f>J38</f>
        <v>CDO</v>
      </c>
      <c r="K58" s="14" t="str">
        <f t="shared" ref="K58:L58" si="10">K53</f>
        <v>CF</v>
      </c>
      <c r="L58" s="14" t="str">
        <f t="shared" si="10"/>
        <v>ACP</v>
      </c>
    </row>
    <row r="59" spans="1:12" ht="24.75" customHeight="1" x14ac:dyDescent="0.15">
      <c r="A59" s="9" t="s">
        <v>102</v>
      </c>
      <c r="B59" s="10"/>
      <c r="C59" s="10"/>
      <c r="D59" s="10"/>
      <c r="E59" s="10"/>
      <c r="F59" s="10"/>
      <c r="G59" s="10"/>
      <c r="H59" s="10"/>
      <c r="I59" s="10"/>
      <c r="J59" s="6">
        <f>IF(B59=$J$3,B58,0)+IF(C59=$J$3,C58,0)+IF(D59=J58,D58,0)+IF(E59=J58,E58,0)+IF(F59=J58,F58,0)+IF(G59=J58,G58,0)+IF(H59=J58,H58,0)+IF(I59=J58,I58,0)</f>
        <v>0</v>
      </c>
      <c r="K59" s="6">
        <f>IF(B59=K58,B58,0)+IF(C59=K58,C58,0)+IF(D59=K58,D58,0)+IF(E59=K58,E58,0)+IF(F59=K58,F58,0)+IF(G59=K58,G58,0)+IF(H59=K58,H58,0)+IF(I59=K58,I58,0)</f>
        <v>0</v>
      </c>
      <c r="L59" s="6">
        <f>IF(B59=L58,B58,0)+IF(C59=L58,C58,0)+IF(D59=L58,D58,0)+IF(E59=L58,E58,0)+IF(F59=L58,F58,0)+IF(G59=L58,G58,0)+IF(H59=L58,H58,0)+IF(I59=L58,I58,0)</f>
        <v>0</v>
      </c>
    </row>
    <row r="60" spans="1:12" ht="12" customHeight="1" x14ac:dyDescent="0.15">
      <c r="A60" s="6" t="s">
        <v>9</v>
      </c>
      <c r="B60" s="17"/>
      <c r="C60" s="17"/>
      <c r="D60" s="17"/>
      <c r="E60" s="17"/>
      <c r="F60" s="17"/>
      <c r="G60" s="17"/>
      <c r="H60" s="6"/>
      <c r="I60" s="6"/>
      <c r="J60" s="11"/>
      <c r="K60" s="11"/>
      <c r="L60" s="12"/>
    </row>
    <row r="61" spans="1:12" ht="12" customHeight="1" x14ac:dyDescent="0.15">
      <c r="A61" s="6" t="s">
        <v>15</v>
      </c>
      <c r="B61" s="13"/>
      <c r="C61" s="13"/>
      <c r="D61" s="13"/>
      <c r="E61" s="13"/>
      <c r="F61" s="13"/>
      <c r="G61" s="13"/>
      <c r="H61" s="13"/>
      <c r="I61" s="13"/>
      <c r="J61" s="11"/>
      <c r="K61" s="11"/>
      <c r="L61" s="12"/>
    </row>
    <row r="62" spans="1:12" ht="12" customHeight="1" x14ac:dyDescent="0.1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2"/>
    </row>
    <row r="63" spans="1:12" ht="13.5" customHeight="1" x14ac:dyDescent="0.15">
      <c r="I63" s="5" t="s">
        <v>103</v>
      </c>
      <c r="J63" s="18">
        <f t="shared" ref="J63:L63" si="11">J59+J54+J49+J44+J39+J34+J29+J24+J19+J14+J9+J4</f>
        <v>61</v>
      </c>
      <c r="K63" s="18">
        <f t="shared" si="11"/>
        <v>73</v>
      </c>
      <c r="L63" s="18">
        <f t="shared" si="11"/>
        <v>141</v>
      </c>
    </row>
    <row r="64" spans="1:12" ht="12.75" customHeight="1" x14ac:dyDescent="0.15">
      <c r="A64" s="2" t="s">
        <v>104</v>
      </c>
      <c r="C64" s="2" t="s">
        <v>105</v>
      </c>
    </row>
    <row r="65" spans="1:1" ht="12" customHeight="1" x14ac:dyDescent="0.15"/>
    <row r="66" spans="1:1" ht="12" customHeight="1" x14ac:dyDescent="0.15"/>
    <row r="67" spans="1:1" ht="12" customHeight="1" x14ac:dyDescent="0.15">
      <c r="A67" s="19" t="s">
        <v>106</v>
      </c>
    </row>
    <row r="68" spans="1:1" ht="12" customHeight="1" x14ac:dyDescent="0.15">
      <c r="A68" s="19" t="s">
        <v>107</v>
      </c>
    </row>
    <row r="69" spans="1:1" ht="12" customHeight="1" x14ac:dyDescent="0.15">
      <c r="A69" s="19" t="s">
        <v>108</v>
      </c>
    </row>
    <row r="70" spans="1:1" ht="12" customHeight="1" x14ac:dyDescent="0.15">
      <c r="A70" s="19" t="s">
        <v>109</v>
      </c>
    </row>
    <row r="71" spans="1:1" ht="12" customHeight="1" x14ac:dyDescent="0.2">
      <c r="A71" s="20" t="s">
        <v>110</v>
      </c>
    </row>
    <row r="72" spans="1:1" ht="12" customHeight="1" x14ac:dyDescent="0.2">
      <c r="A72" s="20" t="s">
        <v>111</v>
      </c>
    </row>
    <row r="73" spans="1:1" ht="12" customHeight="1" x14ac:dyDescent="0.2">
      <c r="A73" s="20" t="s">
        <v>112</v>
      </c>
    </row>
    <row r="74" spans="1:1" ht="12" customHeight="1" x14ac:dyDescent="0.15"/>
    <row r="75" spans="1:1" ht="12" customHeight="1" x14ac:dyDescent="0.15"/>
    <row r="76" spans="1:1" ht="12" customHeight="1" x14ac:dyDescent="0.15"/>
    <row r="77" spans="1:1" ht="12" customHeight="1" x14ac:dyDescent="0.15"/>
    <row r="78" spans="1:1" ht="12" customHeight="1" x14ac:dyDescent="0.15"/>
    <row r="79" spans="1:1" ht="12" customHeight="1" x14ac:dyDescent="0.15"/>
    <row r="80" spans="1:1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  <row r="160" ht="12" customHeight="1" x14ac:dyDescent="0.15"/>
    <row r="161" ht="12" customHeight="1" x14ac:dyDescent="0.15"/>
    <row r="162" ht="12" customHeight="1" x14ac:dyDescent="0.15"/>
    <row r="163" ht="12" customHeight="1" x14ac:dyDescent="0.15"/>
    <row r="164" ht="12" customHeight="1" x14ac:dyDescent="0.15"/>
    <row r="165" ht="12" customHeight="1" x14ac:dyDescent="0.15"/>
    <row r="166" ht="12" customHeight="1" x14ac:dyDescent="0.15"/>
    <row r="167" ht="12" customHeight="1" x14ac:dyDescent="0.15"/>
    <row r="168" ht="12" customHeight="1" x14ac:dyDescent="0.15"/>
    <row r="169" ht="12" customHeight="1" x14ac:dyDescent="0.15"/>
    <row r="170" ht="12" customHeight="1" x14ac:dyDescent="0.15"/>
    <row r="171" ht="12" customHeight="1" x14ac:dyDescent="0.15"/>
    <row r="172" ht="12" customHeight="1" x14ac:dyDescent="0.15"/>
    <row r="173" ht="12" customHeight="1" x14ac:dyDescent="0.15"/>
    <row r="174" ht="12" customHeight="1" x14ac:dyDescent="0.15"/>
    <row r="175" ht="12" customHeight="1" x14ac:dyDescent="0.15"/>
    <row r="176" ht="12" customHeight="1" x14ac:dyDescent="0.15"/>
    <row r="177" ht="12" customHeight="1" x14ac:dyDescent="0.15"/>
    <row r="178" ht="12" customHeight="1" x14ac:dyDescent="0.15"/>
    <row r="179" ht="12" customHeight="1" x14ac:dyDescent="0.15"/>
    <row r="180" ht="12" customHeight="1" x14ac:dyDescent="0.15"/>
    <row r="181" ht="12" customHeight="1" x14ac:dyDescent="0.15"/>
    <row r="182" ht="12" customHeight="1" x14ac:dyDescent="0.15"/>
    <row r="183" ht="12" customHeight="1" x14ac:dyDescent="0.15"/>
    <row r="184" ht="12" customHeight="1" x14ac:dyDescent="0.15"/>
    <row r="185" ht="12" customHeight="1" x14ac:dyDescent="0.15"/>
    <row r="186" ht="12" customHeight="1" x14ac:dyDescent="0.15"/>
    <row r="187" ht="12" customHeight="1" x14ac:dyDescent="0.15"/>
    <row r="188" ht="12" customHeight="1" x14ac:dyDescent="0.15"/>
    <row r="189" ht="12" customHeight="1" x14ac:dyDescent="0.15"/>
    <row r="190" ht="12" customHeight="1" x14ac:dyDescent="0.15"/>
    <row r="191" ht="12" customHeight="1" x14ac:dyDescent="0.15"/>
    <row r="192" ht="12" customHeight="1" x14ac:dyDescent="0.15"/>
    <row r="193" ht="12" customHeight="1" x14ac:dyDescent="0.15"/>
    <row r="194" ht="12" customHeight="1" x14ac:dyDescent="0.15"/>
    <row r="195" ht="12" customHeight="1" x14ac:dyDescent="0.15"/>
    <row r="196" ht="12" customHeight="1" x14ac:dyDescent="0.15"/>
    <row r="197" ht="12" customHeight="1" x14ac:dyDescent="0.15"/>
    <row r="198" ht="12" customHeight="1" x14ac:dyDescent="0.15"/>
    <row r="199" ht="12" customHeight="1" x14ac:dyDescent="0.15"/>
    <row r="200" ht="12" customHeight="1" x14ac:dyDescent="0.15"/>
    <row r="201" ht="12" customHeight="1" x14ac:dyDescent="0.15"/>
    <row r="202" ht="12" customHeight="1" x14ac:dyDescent="0.15"/>
    <row r="203" ht="12" customHeight="1" x14ac:dyDescent="0.15"/>
    <row r="204" ht="12" customHeight="1" x14ac:dyDescent="0.15"/>
    <row r="205" ht="12" customHeight="1" x14ac:dyDescent="0.15"/>
    <row r="206" ht="12" customHeight="1" x14ac:dyDescent="0.15"/>
    <row r="207" ht="12" customHeight="1" x14ac:dyDescent="0.15"/>
    <row r="208" ht="12" customHeight="1" x14ac:dyDescent="0.15"/>
    <row r="209" ht="12" customHeight="1" x14ac:dyDescent="0.15"/>
    <row r="210" ht="12" customHeight="1" x14ac:dyDescent="0.15"/>
    <row r="211" ht="12" customHeight="1" x14ac:dyDescent="0.15"/>
    <row r="212" ht="12" customHeight="1" x14ac:dyDescent="0.15"/>
    <row r="213" ht="12" customHeight="1" x14ac:dyDescent="0.15"/>
    <row r="214" ht="12" customHeight="1" x14ac:dyDescent="0.15"/>
    <row r="215" ht="12" customHeight="1" x14ac:dyDescent="0.15"/>
    <row r="216" ht="12" customHeight="1" x14ac:dyDescent="0.15"/>
    <row r="217" ht="12" customHeight="1" x14ac:dyDescent="0.15"/>
    <row r="218" ht="12" customHeight="1" x14ac:dyDescent="0.15"/>
    <row r="219" ht="12" customHeight="1" x14ac:dyDescent="0.15"/>
    <row r="220" ht="12" customHeight="1" x14ac:dyDescent="0.15"/>
    <row r="221" ht="12" customHeight="1" x14ac:dyDescent="0.15"/>
    <row r="222" ht="12" customHeight="1" x14ac:dyDescent="0.15"/>
    <row r="223" ht="12" customHeight="1" x14ac:dyDescent="0.15"/>
    <row r="224" ht="12" customHeight="1" x14ac:dyDescent="0.15"/>
    <row r="225" ht="12" customHeight="1" x14ac:dyDescent="0.15"/>
    <row r="226" ht="12" customHeight="1" x14ac:dyDescent="0.15"/>
    <row r="227" ht="12" customHeight="1" x14ac:dyDescent="0.15"/>
    <row r="228" ht="12" customHeight="1" x14ac:dyDescent="0.15"/>
    <row r="229" ht="12" customHeight="1" x14ac:dyDescent="0.15"/>
    <row r="230" ht="12" customHeight="1" x14ac:dyDescent="0.15"/>
    <row r="231" ht="12" customHeight="1" x14ac:dyDescent="0.15"/>
    <row r="232" ht="12" customHeight="1" x14ac:dyDescent="0.15"/>
    <row r="233" ht="12" customHeight="1" x14ac:dyDescent="0.15"/>
    <row r="234" ht="12" customHeight="1" x14ac:dyDescent="0.15"/>
    <row r="235" ht="12" customHeight="1" x14ac:dyDescent="0.15"/>
    <row r="236" ht="12" customHeight="1" x14ac:dyDescent="0.15"/>
    <row r="237" ht="12" customHeight="1" x14ac:dyDescent="0.15"/>
    <row r="238" ht="12" customHeight="1" x14ac:dyDescent="0.15"/>
    <row r="239" ht="12" customHeight="1" x14ac:dyDescent="0.15"/>
    <row r="240" ht="12" customHeight="1" x14ac:dyDescent="0.15"/>
    <row r="241" ht="12" customHeight="1" x14ac:dyDescent="0.15"/>
    <row r="242" ht="12" customHeight="1" x14ac:dyDescent="0.15"/>
    <row r="243" ht="12" customHeight="1" x14ac:dyDescent="0.15"/>
    <row r="244" ht="12" customHeight="1" x14ac:dyDescent="0.15"/>
    <row r="245" ht="12" customHeight="1" x14ac:dyDescent="0.15"/>
    <row r="246" ht="12" customHeight="1" x14ac:dyDescent="0.15"/>
    <row r="247" ht="12" customHeight="1" x14ac:dyDescent="0.15"/>
    <row r="248" ht="12" customHeight="1" x14ac:dyDescent="0.15"/>
    <row r="249" ht="12" customHeight="1" x14ac:dyDescent="0.15"/>
    <row r="250" ht="12" customHeight="1" x14ac:dyDescent="0.15"/>
    <row r="251" ht="12" customHeight="1" x14ac:dyDescent="0.15"/>
    <row r="252" ht="12" customHeight="1" x14ac:dyDescent="0.15"/>
    <row r="253" ht="12" customHeight="1" x14ac:dyDescent="0.15"/>
    <row r="254" ht="12" customHeight="1" x14ac:dyDescent="0.15"/>
    <row r="255" ht="12" customHeight="1" x14ac:dyDescent="0.15"/>
    <row r="256" ht="12" customHeight="1" x14ac:dyDescent="0.15"/>
    <row r="257" ht="12" customHeight="1" x14ac:dyDescent="0.15"/>
    <row r="258" ht="12" customHeight="1" x14ac:dyDescent="0.15"/>
    <row r="259" ht="12" customHeight="1" x14ac:dyDescent="0.15"/>
    <row r="260" ht="12" customHeight="1" x14ac:dyDescent="0.15"/>
    <row r="261" ht="12" customHeight="1" x14ac:dyDescent="0.15"/>
    <row r="262" ht="12" customHeight="1" x14ac:dyDescent="0.15"/>
    <row r="263" ht="12" customHeight="1" x14ac:dyDescent="0.15"/>
    <row r="264" ht="12" customHeight="1" x14ac:dyDescent="0.15"/>
    <row r="265" ht="12" customHeight="1" x14ac:dyDescent="0.15"/>
    <row r="266" ht="12" customHeight="1" x14ac:dyDescent="0.15"/>
    <row r="267" ht="12" customHeight="1" x14ac:dyDescent="0.15"/>
    <row r="268" ht="12" customHeight="1" x14ac:dyDescent="0.15"/>
    <row r="269" ht="12" customHeight="1" x14ac:dyDescent="0.15"/>
    <row r="270" ht="12" customHeight="1" x14ac:dyDescent="0.15"/>
    <row r="271" ht="12" customHeight="1" x14ac:dyDescent="0.15"/>
    <row r="272" ht="12" customHeight="1" x14ac:dyDescent="0.15"/>
    <row r="273" ht="12" customHeight="1" x14ac:dyDescent="0.15"/>
    <row r="274" ht="12" customHeight="1" x14ac:dyDescent="0.15"/>
    <row r="275" ht="12" customHeight="1" x14ac:dyDescent="0.15"/>
    <row r="276" ht="12" customHeight="1" x14ac:dyDescent="0.15"/>
    <row r="277" ht="12" customHeight="1" x14ac:dyDescent="0.15"/>
    <row r="278" ht="12" customHeight="1" x14ac:dyDescent="0.15"/>
    <row r="279" ht="12" customHeight="1" x14ac:dyDescent="0.15"/>
    <row r="280" ht="12" customHeight="1" x14ac:dyDescent="0.15"/>
    <row r="281" ht="12" customHeight="1" x14ac:dyDescent="0.15"/>
    <row r="282" ht="12" customHeight="1" x14ac:dyDescent="0.15"/>
    <row r="283" ht="12" customHeight="1" x14ac:dyDescent="0.15"/>
    <row r="284" ht="12" customHeight="1" x14ac:dyDescent="0.15"/>
    <row r="285" ht="12" customHeight="1" x14ac:dyDescent="0.15"/>
    <row r="286" ht="12" customHeight="1" x14ac:dyDescent="0.15"/>
    <row r="287" ht="12" customHeight="1" x14ac:dyDescent="0.15"/>
    <row r="288" ht="12" customHeight="1" x14ac:dyDescent="0.15"/>
    <row r="289" ht="12" customHeight="1" x14ac:dyDescent="0.15"/>
    <row r="290" ht="12" customHeight="1" x14ac:dyDescent="0.15"/>
    <row r="291" ht="12" customHeight="1" x14ac:dyDescent="0.15"/>
    <row r="292" ht="12" customHeight="1" x14ac:dyDescent="0.15"/>
    <row r="293" ht="12" customHeight="1" x14ac:dyDescent="0.15"/>
    <row r="294" ht="12" customHeight="1" x14ac:dyDescent="0.15"/>
    <row r="295" ht="12" customHeight="1" x14ac:dyDescent="0.15"/>
    <row r="296" ht="12" customHeight="1" x14ac:dyDescent="0.15"/>
    <row r="297" ht="12" customHeight="1" x14ac:dyDescent="0.15"/>
    <row r="298" ht="12" customHeight="1" x14ac:dyDescent="0.15"/>
    <row r="299" ht="12" customHeight="1" x14ac:dyDescent="0.15"/>
    <row r="300" ht="12" customHeight="1" x14ac:dyDescent="0.15"/>
    <row r="301" ht="12" customHeight="1" x14ac:dyDescent="0.15"/>
    <row r="302" ht="12" customHeight="1" x14ac:dyDescent="0.15"/>
    <row r="303" ht="12" customHeight="1" x14ac:dyDescent="0.15"/>
    <row r="304" ht="12" customHeight="1" x14ac:dyDescent="0.15"/>
    <row r="305" ht="12" customHeight="1" x14ac:dyDescent="0.15"/>
    <row r="306" ht="12" customHeight="1" x14ac:dyDescent="0.15"/>
    <row r="307" ht="12" customHeight="1" x14ac:dyDescent="0.15"/>
    <row r="308" ht="12" customHeight="1" x14ac:dyDescent="0.15"/>
    <row r="309" ht="12" customHeight="1" x14ac:dyDescent="0.15"/>
    <row r="310" ht="12" customHeight="1" x14ac:dyDescent="0.15"/>
    <row r="311" ht="12" customHeight="1" x14ac:dyDescent="0.15"/>
    <row r="312" ht="12" customHeight="1" x14ac:dyDescent="0.15"/>
    <row r="313" ht="12" customHeight="1" x14ac:dyDescent="0.15"/>
    <row r="314" ht="12" customHeight="1" x14ac:dyDescent="0.15"/>
    <row r="315" ht="12" customHeight="1" x14ac:dyDescent="0.15"/>
    <row r="316" ht="12" customHeight="1" x14ac:dyDescent="0.15"/>
    <row r="317" ht="12" customHeight="1" x14ac:dyDescent="0.15"/>
    <row r="318" ht="12" customHeight="1" x14ac:dyDescent="0.15"/>
    <row r="319" ht="12" customHeight="1" x14ac:dyDescent="0.15"/>
    <row r="320" ht="12" customHeight="1" x14ac:dyDescent="0.15"/>
    <row r="321" ht="12" customHeight="1" x14ac:dyDescent="0.15"/>
    <row r="322" ht="12" customHeight="1" x14ac:dyDescent="0.15"/>
    <row r="323" ht="12" customHeight="1" x14ac:dyDescent="0.15"/>
    <row r="324" ht="12" customHeight="1" x14ac:dyDescent="0.15"/>
    <row r="325" ht="12" customHeight="1" x14ac:dyDescent="0.15"/>
    <row r="326" ht="12" customHeight="1" x14ac:dyDescent="0.15"/>
    <row r="327" ht="12" customHeight="1" x14ac:dyDescent="0.15"/>
    <row r="328" ht="12" customHeight="1" x14ac:dyDescent="0.15"/>
    <row r="329" ht="12" customHeight="1" x14ac:dyDescent="0.15"/>
    <row r="330" ht="12" customHeight="1" x14ac:dyDescent="0.15"/>
    <row r="331" ht="12" customHeight="1" x14ac:dyDescent="0.15"/>
    <row r="332" ht="12" customHeight="1" x14ac:dyDescent="0.15"/>
    <row r="333" ht="12" customHeight="1" x14ac:dyDescent="0.15"/>
    <row r="334" ht="12" customHeight="1" x14ac:dyDescent="0.15"/>
    <row r="335" ht="12" customHeight="1" x14ac:dyDescent="0.15"/>
    <row r="336" ht="12" customHeight="1" x14ac:dyDescent="0.15"/>
    <row r="337" ht="12" customHeight="1" x14ac:dyDescent="0.15"/>
    <row r="338" ht="12" customHeight="1" x14ac:dyDescent="0.15"/>
    <row r="339" ht="12" customHeight="1" x14ac:dyDescent="0.15"/>
    <row r="340" ht="12" customHeight="1" x14ac:dyDescent="0.15"/>
    <row r="341" ht="12" customHeight="1" x14ac:dyDescent="0.15"/>
    <row r="342" ht="12" customHeight="1" x14ac:dyDescent="0.15"/>
    <row r="343" ht="12" customHeight="1" x14ac:dyDescent="0.15"/>
    <row r="344" ht="12" customHeight="1" x14ac:dyDescent="0.15"/>
    <row r="345" ht="12" customHeight="1" x14ac:dyDescent="0.15"/>
    <row r="346" ht="12" customHeight="1" x14ac:dyDescent="0.15"/>
    <row r="347" ht="12" customHeight="1" x14ac:dyDescent="0.15"/>
    <row r="348" ht="12" customHeight="1" x14ac:dyDescent="0.15"/>
    <row r="349" ht="12" customHeight="1" x14ac:dyDescent="0.15"/>
    <row r="350" ht="12" customHeight="1" x14ac:dyDescent="0.15"/>
    <row r="351" ht="12" customHeight="1" x14ac:dyDescent="0.15"/>
    <row r="352" ht="12" customHeight="1" x14ac:dyDescent="0.15"/>
    <row r="353" ht="12" customHeight="1" x14ac:dyDescent="0.15"/>
    <row r="354" ht="12" customHeight="1" x14ac:dyDescent="0.15"/>
    <row r="355" ht="12" customHeight="1" x14ac:dyDescent="0.15"/>
    <row r="356" ht="12" customHeight="1" x14ac:dyDescent="0.15"/>
    <row r="357" ht="12" customHeight="1" x14ac:dyDescent="0.15"/>
    <row r="358" ht="12" customHeight="1" x14ac:dyDescent="0.15"/>
    <row r="359" ht="12" customHeight="1" x14ac:dyDescent="0.15"/>
    <row r="360" ht="12" customHeight="1" x14ac:dyDescent="0.15"/>
    <row r="361" ht="12" customHeight="1" x14ac:dyDescent="0.15"/>
    <row r="362" ht="12" customHeight="1" x14ac:dyDescent="0.15"/>
    <row r="363" ht="12" customHeight="1" x14ac:dyDescent="0.15"/>
    <row r="364" ht="12" customHeight="1" x14ac:dyDescent="0.15"/>
    <row r="365" ht="12" customHeight="1" x14ac:dyDescent="0.15"/>
    <row r="366" ht="12" customHeight="1" x14ac:dyDescent="0.15"/>
    <row r="367" ht="12" customHeight="1" x14ac:dyDescent="0.15"/>
    <row r="368" ht="12" customHeight="1" x14ac:dyDescent="0.15"/>
    <row r="369" ht="12" customHeight="1" x14ac:dyDescent="0.15"/>
    <row r="370" ht="12" customHeight="1" x14ac:dyDescent="0.15"/>
    <row r="371" ht="12" customHeight="1" x14ac:dyDescent="0.15"/>
    <row r="372" ht="12" customHeight="1" x14ac:dyDescent="0.15"/>
    <row r="373" ht="12" customHeight="1" x14ac:dyDescent="0.15"/>
    <row r="374" ht="12" customHeight="1" x14ac:dyDescent="0.15"/>
    <row r="375" ht="12" customHeight="1" x14ac:dyDescent="0.15"/>
    <row r="376" ht="12" customHeight="1" x14ac:dyDescent="0.15"/>
    <row r="377" ht="12" customHeight="1" x14ac:dyDescent="0.15"/>
    <row r="378" ht="12" customHeight="1" x14ac:dyDescent="0.15"/>
    <row r="379" ht="12" customHeight="1" x14ac:dyDescent="0.15"/>
    <row r="380" ht="12" customHeight="1" x14ac:dyDescent="0.15"/>
    <row r="381" ht="12" customHeight="1" x14ac:dyDescent="0.15"/>
    <row r="382" ht="12" customHeight="1" x14ac:dyDescent="0.15"/>
    <row r="383" ht="12" customHeight="1" x14ac:dyDescent="0.15"/>
    <row r="384" ht="12" customHeight="1" x14ac:dyDescent="0.15"/>
    <row r="385" ht="12" customHeight="1" x14ac:dyDescent="0.15"/>
    <row r="386" ht="12" customHeight="1" x14ac:dyDescent="0.15"/>
    <row r="387" ht="12" customHeight="1" x14ac:dyDescent="0.15"/>
    <row r="388" ht="12" customHeight="1" x14ac:dyDescent="0.15"/>
    <row r="389" ht="12" customHeight="1" x14ac:dyDescent="0.15"/>
    <row r="390" ht="12" customHeight="1" x14ac:dyDescent="0.15"/>
    <row r="391" ht="12" customHeight="1" x14ac:dyDescent="0.15"/>
    <row r="392" ht="12" customHeight="1" x14ac:dyDescent="0.15"/>
    <row r="393" ht="12" customHeight="1" x14ac:dyDescent="0.15"/>
    <row r="394" ht="12" customHeight="1" x14ac:dyDescent="0.15"/>
    <row r="395" ht="12" customHeight="1" x14ac:dyDescent="0.15"/>
    <row r="396" ht="12" customHeight="1" x14ac:dyDescent="0.15"/>
    <row r="397" ht="12" customHeight="1" x14ac:dyDescent="0.15"/>
    <row r="398" ht="12" customHeight="1" x14ac:dyDescent="0.15"/>
    <row r="399" ht="12" customHeight="1" x14ac:dyDescent="0.15"/>
    <row r="400" ht="12" customHeight="1" x14ac:dyDescent="0.15"/>
    <row r="401" ht="12" customHeight="1" x14ac:dyDescent="0.15"/>
    <row r="402" ht="12" customHeight="1" x14ac:dyDescent="0.15"/>
    <row r="403" ht="12" customHeight="1" x14ac:dyDescent="0.15"/>
    <row r="404" ht="12" customHeight="1" x14ac:dyDescent="0.15"/>
    <row r="405" ht="12" customHeight="1" x14ac:dyDescent="0.15"/>
    <row r="406" ht="12" customHeight="1" x14ac:dyDescent="0.15"/>
    <row r="407" ht="12" customHeight="1" x14ac:dyDescent="0.15"/>
    <row r="408" ht="12" customHeight="1" x14ac:dyDescent="0.15"/>
    <row r="409" ht="12" customHeight="1" x14ac:dyDescent="0.15"/>
    <row r="410" ht="12" customHeight="1" x14ac:dyDescent="0.15"/>
    <row r="411" ht="12" customHeight="1" x14ac:dyDescent="0.15"/>
    <row r="412" ht="12" customHeight="1" x14ac:dyDescent="0.15"/>
    <row r="413" ht="12" customHeight="1" x14ac:dyDescent="0.15"/>
    <row r="414" ht="12" customHeight="1" x14ac:dyDescent="0.15"/>
    <row r="415" ht="12" customHeight="1" x14ac:dyDescent="0.15"/>
    <row r="416" ht="12" customHeight="1" x14ac:dyDescent="0.15"/>
    <row r="417" ht="12" customHeight="1" x14ac:dyDescent="0.15"/>
    <row r="418" ht="12" customHeight="1" x14ac:dyDescent="0.15"/>
    <row r="419" ht="12" customHeight="1" x14ac:dyDescent="0.15"/>
    <row r="420" ht="12" customHeight="1" x14ac:dyDescent="0.15"/>
    <row r="421" ht="12" customHeight="1" x14ac:dyDescent="0.15"/>
    <row r="422" ht="12" customHeight="1" x14ac:dyDescent="0.15"/>
    <row r="423" ht="12" customHeight="1" x14ac:dyDescent="0.15"/>
    <row r="424" ht="12" customHeight="1" x14ac:dyDescent="0.15"/>
    <row r="425" ht="12" customHeight="1" x14ac:dyDescent="0.15"/>
    <row r="426" ht="12" customHeight="1" x14ac:dyDescent="0.15"/>
    <row r="427" ht="12" customHeight="1" x14ac:dyDescent="0.15"/>
    <row r="428" ht="12" customHeight="1" x14ac:dyDescent="0.15"/>
    <row r="429" ht="12" customHeight="1" x14ac:dyDescent="0.15"/>
    <row r="430" ht="12" customHeight="1" x14ac:dyDescent="0.15"/>
    <row r="431" ht="12" customHeight="1" x14ac:dyDescent="0.15"/>
    <row r="432" ht="12" customHeight="1" x14ac:dyDescent="0.15"/>
    <row r="433" ht="12" customHeight="1" x14ac:dyDescent="0.15"/>
    <row r="434" ht="12" customHeight="1" x14ac:dyDescent="0.15"/>
    <row r="435" ht="12" customHeight="1" x14ac:dyDescent="0.15"/>
    <row r="436" ht="12" customHeight="1" x14ac:dyDescent="0.15"/>
    <row r="437" ht="12" customHeight="1" x14ac:dyDescent="0.15"/>
    <row r="438" ht="12" customHeight="1" x14ac:dyDescent="0.15"/>
    <row r="439" ht="12" customHeight="1" x14ac:dyDescent="0.15"/>
    <row r="440" ht="12" customHeight="1" x14ac:dyDescent="0.15"/>
    <row r="441" ht="12" customHeight="1" x14ac:dyDescent="0.15"/>
    <row r="442" ht="12" customHeight="1" x14ac:dyDescent="0.15"/>
    <row r="443" ht="12" customHeight="1" x14ac:dyDescent="0.15"/>
    <row r="444" ht="12" customHeight="1" x14ac:dyDescent="0.15"/>
    <row r="445" ht="12" customHeight="1" x14ac:dyDescent="0.15"/>
    <row r="446" ht="12" customHeight="1" x14ac:dyDescent="0.15"/>
    <row r="447" ht="12" customHeight="1" x14ac:dyDescent="0.15"/>
    <row r="448" ht="12" customHeight="1" x14ac:dyDescent="0.15"/>
    <row r="449" ht="12" customHeight="1" x14ac:dyDescent="0.15"/>
    <row r="450" ht="12" customHeight="1" x14ac:dyDescent="0.15"/>
    <row r="451" ht="12" customHeight="1" x14ac:dyDescent="0.15"/>
    <row r="452" ht="12" customHeight="1" x14ac:dyDescent="0.15"/>
    <row r="453" ht="12" customHeight="1" x14ac:dyDescent="0.15"/>
    <row r="454" ht="12" customHeight="1" x14ac:dyDescent="0.15"/>
    <row r="455" ht="12" customHeight="1" x14ac:dyDescent="0.15"/>
    <row r="456" ht="12" customHeight="1" x14ac:dyDescent="0.15"/>
    <row r="457" ht="12" customHeight="1" x14ac:dyDescent="0.15"/>
    <row r="458" ht="12" customHeight="1" x14ac:dyDescent="0.15"/>
    <row r="459" ht="12" customHeight="1" x14ac:dyDescent="0.15"/>
    <row r="460" ht="12" customHeight="1" x14ac:dyDescent="0.15"/>
    <row r="461" ht="12" customHeight="1" x14ac:dyDescent="0.15"/>
    <row r="462" ht="12" customHeight="1" x14ac:dyDescent="0.15"/>
    <row r="463" ht="12" customHeight="1" x14ac:dyDescent="0.15"/>
    <row r="464" ht="12" customHeight="1" x14ac:dyDescent="0.15"/>
    <row r="465" ht="12" customHeight="1" x14ac:dyDescent="0.15"/>
    <row r="466" ht="12" customHeight="1" x14ac:dyDescent="0.15"/>
    <row r="467" ht="12" customHeight="1" x14ac:dyDescent="0.15"/>
    <row r="468" ht="12" customHeight="1" x14ac:dyDescent="0.15"/>
    <row r="469" ht="12" customHeight="1" x14ac:dyDescent="0.15"/>
    <row r="470" ht="12" customHeight="1" x14ac:dyDescent="0.15"/>
    <row r="471" ht="12" customHeight="1" x14ac:dyDescent="0.15"/>
    <row r="472" ht="12" customHeight="1" x14ac:dyDescent="0.15"/>
    <row r="473" ht="12" customHeight="1" x14ac:dyDescent="0.15"/>
    <row r="474" ht="12" customHeight="1" x14ac:dyDescent="0.15"/>
    <row r="475" ht="12" customHeight="1" x14ac:dyDescent="0.15"/>
    <row r="476" ht="12" customHeight="1" x14ac:dyDescent="0.15"/>
    <row r="477" ht="12" customHeight="1" x14ac:dyDescent="0.15"/>
    <row r="478" ht="12" customHeight="1" x14ac:dyDescent="0.15"/>
    <row r="479" ht="12" customHeight="1" x14ac:dyDescent="0.15"/>
    <row r="480" ht="12" customHeight="1" x14ac:dyDescent="0.15"/>
    <row r="481" ht="12" customHeight="1" x14ac:dyDescent="0.15"/>
    <row r="482" ht="12" customHeight="1" x14ac:dyDescent="0.15"/>
    <row r="483" ht="12" customHeight="1" x14ac:dyDescent="0.15"/>
    <row r="484" ht="12" customHeight="1" x14ac:dyDescent="0.15"/>
    <row r="485" ht="12" customHeight="1" x14ac:dyDescent="0.15"/>
    <row r="486" ht="12" customHeight="1" x14ac:dyDescent="0.15"/>
    <row r="487" ht="12" customHeight="1" x14ac:dyDescent="0.15"/>
    <row r="488" ht="12" customHeight="1" x14ac:dyDescent="0.15"/>
    <row r="489" ht="12" customHeight="1" x14ac:dyDescent="0.15"/>
    <row r="490" ht="12" customHeight="1" x14ac:dyDescent="0.15"/>
    <row r="491" ht="12" customHeight="1" x14ac:dyDescent="0.15"/>
    <row r="492" ht="12" customHeight="1" x14ac:dyDescent="0.15"/>
    <row r="493" ht="12" customHeight="1" x14ac:dyDescent="0.15"/>
    <row r="494" ht="12" customHeight="1" x14ac:dyDescent="0.15"/>
    <row r="495" ht="12" customHeight="1" x14ac:dyDescent="0.15"/>
    <row r="496" ht="12" customHeight="1" x14ac:dyDescent="0.15"/>
    <row r="497" ht="12" customHeight="1" x14ac:dyDescent="0.15"/>
    <row r="498" ht="12" customHeight="1" x14ac:dyDescent="0.15"/>
    <row r="499" ht="12" customHeight="1" x14ac:dyDescent="0.15"/>
    <row r="500" ht="12" customHeight="1" x14ac:dyDescent="0.15"/>
    <row r="501" ht="12" customHeight="1" x14ac:dyDescent="0.15"/>
    <row r="502" ht="12" customHeight="1" x14ac:dyDescent="0.15"/>
    <row r="503" ht="12" customHeight="1" x14ac:dyDescent="0.15"/>
    <row r="504" ht="12" customHeight="1" x14ac:dyDescent="0.15"/>
    <row r="505" ht="12" customHeight="1" x14ac:dyDescent="0.15"/>
    <row r="506" ht="12" customHeight="1" x14ac:dyDescent="0.15"/>
    <row r="507" ht="12" customHeight="1" x14ac:dyDescent="0.15"/>
    <row r="508" ht="12" customHeight="1" x14ac:dyDescent="0.15"/>
    <row r="509" ht="12" customHeight="1" x14ac:dyDescent="0.15"/>
    <row r="510" ht="12" customHeight="1" x14ac:dyDescent="0.15"/>
    <row r="511" ht="12" customHeight="1" x14ac:dyDescent="0.15"/>
    <row r="512" ht="12" customHeight="1" x14ac:dyDescent="0.15"/>
    <row r="513" ht="12" customHeight="1" x14ac:dyDescent="0.15"/>
    <row r="514" ht="12" customHeight="1" x14ac:dyDescent="0.15"/>
    <row r="515" ht="12" customHeight="1" x14ac:dyDescent="0.15"/>
    <row r="516" ht="12" customHeight="1" x14ac:dyDescent="0.15"/>
    <row r="517" ht="12" customHeight="1" x14ac:dyDescent="0.15"/>
    <row r="518" ht="12" customHeight="1" x14ac:dyDescent="0.15"/>
    <row r="519" ht="12" customHeight="1" x14ac:dyDescent="0.15"/>
    <row r="520" ht="12" customHeight="1" x14ac:dyDescent="0.15"/>
    <row r="521" ht="12" customHeight="1" x14ac:dyDescent="0.15"/>
    <row r="522" ht="12" customHeight="1" x14ac:dyDescent="0.15"/>
    <row r="523" ht="12" customHeight="1" x14ac:dyDescent="0.15"/>
    <row r="524" ht="12" customHeight="1" x14ac:dyDescent="0.15"/>
    <row r="525" ht="12" customHeight="1" x14ac:dyDescent="0.15"/>
    <row r="526" ht="12" customHeight="1" x14ac:dyDescent="0.15"/>
    <row r="527" ht="12" customHeight="1" x14ac:dyDescent="0.15"/>
    <row r="528" ht="12" customHeight="1" x14ac:dyDescent="0.15"/>
    <row r="529" ht="12" customHeight="1" x14ac:dyDescent="0.15"/>
    <row r="530" ht="12" customHeight="1" x14ac:dyDescent="0.15"/>
    <row r="531" ht="12" customHeight="1" x14ac:dyDescent="0.15"/>
    <row r="532" ht="12" customHeight="1" x14ac:dyDescent="0.15"/>
    <row r="533" ht="12" customHeight="1" x14ac:dyDescent="0.15"/>
    <row r="534" ht="12" customHeight="1" x14ac:dyDescent="0.15"/>
    <row r="535" ht="12" customHeight="1" x14ac:dyDescent="0.15"/>
    <row r="536" ht="12" customHeight="1" x14ac:dyDescent="0.15"/>
    <row r="537" ht="12" customHeight="1" x14ac:dyDescent="0.15"/>
    <row r="538" ht="12" customHeight="1" x14ac:dyDescent="0.15"/>
    <row r="539" ht="12" customHeight="1" x14ac:dyDescent="0.15"/>
    <row r="540" ht="12" customHeight="1" x14ac:dyDescent="0.15"/>
    <row r="541" ht="12" customHeight="1" x14ac:dyDescent="0.15"/>
    <row r="542" ht="12" customHeight="1" x14ac:dyDescent="0.15"/>
    <row r="543" ht="12" customHeight="1" x14ac:dyDescent="0.15"/>
    <row r="544" ht="12" customHeight="1" x14ac:dyDescent="0.15"/>
    <row r="545" ht="12" customHeight="1" x14ac:dyDescent="0.15"/>
    <row r="546" ht="12" customHeight="1" x14ac:dyDescent="0.15"/>
    <row r="547" ht="12" customHeight="1" x14ac:dyDescent="0.15"/>
    <row r="548" ht="12" customHeight="1" x14ac:dyDescent="0.15"/>
    <row r="549" ht="12" customHeight="1" x14ac:dyDescent="0.15"/>
    <row r="550" ht="12" customHeight="1" x14ac:dyDescent="0.15"/>
    <row r="551" ht="12" customHeight="1" x14ac:dyDescent="0.15"/>
    <row r="552" ht="12" customHeight="1" x14ac:dyDescent="0.15"/>
    <row r="553" ht="12" customHeight="1" x14ac:dyDescent="0.15"/>
    <row r="554" ht="12" customHeight="1" x14ac:dyDescent="0.15"/>
    <row r="555" ht="12" customHeight="1" x14ac:dyDescent="0.15"/>
    <row r="556" ht="12" customHeight="1" x14ac:dyDescent="0.15"/>
    <row r="557" ht="12" customHeight="1" x14ac:dyDescent="0.15"/>
    <row r="558" ht="12" customHeight="1" x14ac:dyDescent="0.15"/>
    <row r="559" ht="12" customHeight="1" x14ac:dyDescent="0.15"/>
    <row r="560" ht="12" customHeight="1" x14ac:dyDescent="0.15"/>
    <row r="561" ht="12" customHeight="1" x14ac:dyDescent="0.15"/>
    <row r="562" ht="12" customHeight="1" x14ac:dyDescent="0.15"/>
    <row r="563" ht="12" customHeight="1" x14ac:dyDescent="0.15"/>
    <row r="564" ht="12" customHeight="1" x14ac:dyDescent="0.15"/>
    <row r="565" ht="12" customHeight="1" x14ac:dyDescent="0.15"/>
    <row r="566" ht="12" customHeight="1" x14ac:dyDescent="0.15"/>
    <row r="567" ht="12" customHeight="1" x14ac:dyDescent="0.15"/>
    <row r="568" ht="12" customHeight="1" x14ac:dyDescent="0.15"/>
    <row r="569" ht="12" customHeight="1" x14ac:dyDescent="0.15"/>
    <row r="570" ht="12" customHeight="1" x14ac:dyDescent="0.15"/>
    <row r="571" ht="12" customHeight="1" x14ac:dyDescent="0.15"/>
    <row r="572" ht="12" customHeight="1" x14ac:dyDescent="0.15"/>
    <row r="573" ht="12" customHeight="1" x14ac:dyDescent="0.15"/>
    <row r="574" ht="12" customHeight="1" x14ac:dyDescent="0.15"/>
    <row r="575" ht="12" customHeight="1" x14ac:dyDescent="0.15"/>
    <row r="576" ht="12" customHeight="1" x14ac:dyDescent="0.15"/>
    <row r="577" ht="12" customHeight="1" x14ac:dyDescent="0.15"/>
    <row r="578" ht="12" customHeight="1" x14ac:dyDescent="0.15"/>
    <row r="579" ht="12" customHeight="1" x14ac:dyDescent="0.15"/>
    <row r="580" ht="12" customHeight="1" x14ac:dyDescent="0.15"/>
    <row r="581" ht="12" customHeight="1" x14ac:dyDescent="0.15"/>
    <row r="582" ht="12" customHeight="1" x14ac:dyDescent="0.15"/>
    <row r="583" ht="12" customHeight="1" x14ac:dyDescent="0.15"/>
    <row r="584" ht="12" customHeight="1" x14ac:dyDescent="0.15"/>
    <row r="585" ht="12" customHeight="1" x14ac:dyDescent="0.15"/>
    <row r="586" ht="12" customHeight="1" x14ac:dyDescent="0.15"/>
    <row r="587" ht="12" customHeight="1" x14ac:dyDescent="0.15"/>
    <row r="588" ht="12" customHeight="1" x14ac:dyDescent="0.15"/>
    <row r="589" ht="12" customHeight="1" x14ac:dyDescent="0.15"/>
    <row r="590" ht="12" customHeight="1" x14ac:dyDescent="0.15"/>
    <row r="591" ht="12" customHeight="1" x14ac:dyDescent="0.15"/>
    <row r="592" ht="12" customHeight="1" x14ac:dyDescent="0.15"/>
    <row r="593" ht="12" customHeight="1" x14ac:dyDescent="0.15"/>
    <row r="594" ht="12" customHeight="1" x14ac:dyDescent="0.15"/>
    <row r="595" ht="12" customHeight="1" x14ac:dyDescent="0.15"/>
    <row r="596" ht="12" customHeight="1" x14ac:dyDescent="0.15"/>
    <row r="597" ht="12" customHeight="1" x14ac:dyDescent="0.15"/>
    <row r="598" ht="12" customHeight="1" x14ac:dyDescent="0.15"/>
    <row r="599" ht="12" customHeight="1" x14ac:dyDescent="0.15"/>
    <row r="600" ht="12" customHeight="1" x14ac:dyDescent="0.15"/>
    <row r="601" ht="12" customHeight="1" x14ac:dyDescent="0.15"/>
    <row r="602" ht="12" customHeight="1" x14ac:dyDescent="0.15"/>
    <row r="603" ht="12" customHeight="1" x14ac:dyDescent="0.15"/>
    <row r="604" ht="12" customHeight="1" x14ac:dyDescent="0.15"/>
    <row r="605" ht="12" customHeight="1" x14ac:dyDescent="0.15"/>
    <row r="606" ht="12" customHeight="1" x14ac:dyDescent="0.15"/>
    <row r="607" ht="12" customHeight="1" x14ac:dyDescent="0.15"/>
    <row r="608" ht="12" customHeight="1" x14ac:dyDescent="0.15"/>
    <row r="609" ht="12" customHeight="1" x14ac:dyDescent="0.15"/>
    <row r="610" ht="12" customHeight="1" x14ac:dyDescent="0.15"/>
    <row r="611" ht="12" customHeight="1" x14ac:dyDescent="0.15"/>
    <row r="612" ht="12" customHeight="1" x14ac:dyDescent="0.15"/>
    <row r="613" ht="12" customHeight="1" x14ac:dyDescent="0.15"/>
    <row r="614" ht="12" customHeight="1" x14ac:dyDescent="0.15"/>
    <row r="615" ht="12" customHeight="1" x14ac:dyDescent="0.15"/>
    <row r="616" ht="12" customHeight="1" x14ac:dyDescent="0.15"/>
    <row r="617" ht="12" customHeight="1" x14ac:dyDescent="0.15"/>
    <row r="618" ht="12" customHeight="1" x14ac:dyDescent="0.15"/>
    <row r="619" ht="12" customHeight="1" x14ac:dyDescent="0.15"/>
    <row r="620" ht="12" customHeight="1" x14ac:dyDescent="0.15"/>
    <row r="621" ht="12" customHeight="1" x14ac:dyDescent="0.15"/>
    <row r="622" ht="12" customHeight="1" x14ac:dyDescent="0.15"/>
    <row r="623" ht="12" customHeight="1" x14ac:dyDescent="0.15"/>
    <row r="624" ht="12" customHeight="1" x14ac:dyDescent="0.15"/>
    <row r="625" ht="12" customHeight="1" x14ac:dyDescent="0.15"/>
    <row r="626" ht="12" customHeight="1" x14ac:dyDescent="0.15"/>
    <row r="627" ht="12" customHeight="1" x14ac:dyDescent="0.15"/>
    <row r="628" ht="12" customHeight="1" x14ac:dyDescent="0.15"/>
    <row r="629" ht="12" customHeight="1" x14ac:dyDescent="0.15"/>
    <row r="630" ht="12" customHeight="1" x14ac:dyDescent="0.15"/>
    <row r="631" ht="12" customHeight="1" x14ac:dyDescent="0.15"/>
    <row r="632" ht="12" customHeight="1" x14ac:dyDescent="0.15"/>
    <row r="633" ht="12" customHeight="1" x14ac:dyDescent="0.15"/>
    <row r="634" ht="12" customHeight="1" x14ac:dyDescent="0.15"/>
    <row r="635" ht="12" customHeight="1" x14ac:dyDescent="0.15"/>
    <row r="636" ht="12" customHeight="1" x14ac:dyDescent="0.15"/>
    <row r="637" ht="12" customHeight="1" x14ac:dyDescent="0.15"/>
    <row r="638" ht="12" customHeight="1" x14ac:dyDescent="0.15"/>
    <row r="639" ht="12" customHeight="1" x14ac:dyDescent="0.15"/>
    <row r="640" ht="12" customHeight="1" x14ac:dyDescent="0.15"/>
    <row r="641" ht="12" customHeight="1" x14ac:dyDescent="0.15"/>
    <row r="642" ht="12" customHeight="1" x14ac:dyDescent="0.15"/>
    <row r="643" ht="12" customHeight="1" x14ac:dyDescent="0.15"/>
    <row r="644" ht="12" customHeight="1" x14ac:dyDescent="0.15"/>
    <row r="645" ht="12" customHeight="1" x14ac:dyDescent="0.15"/>
    <row r="646" ht="12" customHeight="1" x14ac:dyDescent="0.15"/>
    <row r="647" ht="12" customHeight="1" x14ac:dyDescent="0.15"/>
    <row r="648" ht="12" customHeight="1" x14ac:dyDescent="0.15"/>
    <row r="649" ht="12" customHeight="1" x14ac:dyDescent="0.15"/>
    <row r="650" ht="12" customHeight="1" x14ac:dyDescent="0.15"/>
    <row r="651" ht="12" customHeight="1" x14ac:dyDescent="0.15"/>
    <row r="652" ht="12" customHeight="1" x14ac:dyDescent="0.15"/>
    <row r="653" ht="12" customHeight="1" x14ac:dyDescent="0.15"/>
    <row r="654" ht="12" customHeight="1" x14ac:dyDescent="0.15"/>
    <row r="655" ht="12" customHeight="1" x14ac:dyDescent="0.15"/>
    <row r="656" ht="12" customHeight="1" x14ac:dyDescent="0.15"/>
    <row r="657" ht="12" customHeight="1" x14ac:dyDescent="0.15"/>
    <row r="658" ht="12" customHeight="1" x14ac:dyDescent="0.15"/>
    <row r="659" ht="12" customHeight="1" x14ac:dyDescent="0.15"/>
    <row r="660" ht="12" customHeight="1" x14ac:dyDescent="0.15"/>
    <row r="661" ht="12" customHeight="1" x14ac:dyDescent="0.15"/>
    <row r="662" ht="12" customHeight="1" x14ac:dyDescent="0.15"/>
    <row r="663" ht="12" customHeight="1" x14ac:dyDescent="0.15"/>
    <row r="664" ht="12" customHeight="1" x14ac:dyDescent="0.15"/>
    <row r="665" ht="12" customHeight="1" x14ac:dyDescent="0.15"/>
    <row r="666" ht="12" customHeight="1" x14ac:dyDescent="0.15"/>
    <row r="667" ht="12" customHeight="1" x14ac:dyDescent="0.15"/>
    <row r="668" ht="12" customHeight="1" x14ac:dyDescent="0.15"/>
    <row r="669" ht="12" customHeight="1" x14ac:dyDescent="0.15"/>
    <row r="670" ht="12" customHeight="1" x14ac:dyDescent="0.15"/>
    <row r="671" ht="12" customHeight="1" x14ac:dyDescent="0.15"/>
    <row r="672" ht="12" customHeight="1" x14ac:dyDescent="0.15"/>
    <row r="673" ht="12" customHeight="1" x14ac:dyDescent="0.15"/>
    <row r="674" ht="12" customHeight="1" x14ac:dyDescent="0.15"/>
    <row r="675" ht="12" customHeight="1" x14ac:dyDescent="0.15"/>
    <row r="676" ht="12" customHeight="1" x14ac:dyDescent="0.15"/>
    <row r="677" ht="12" customHeight="1" x14ac:dyDescent="0.15"/>
    <row r="678" ht="12" customHeight="1" x14ac:dyDescent="0.15"/>
    <row r="679" ht="12" customHeight="1" x14ac:dyDescent="0.15"/>
    <row r="680" ht="12" customHeight="1" x14ac:dyDescent="0.15"/>
    <row r="681" ht="12" customHeight="1" x14ac:dyDescent="0.15"/>
    <row r="682" ht="12" customHeight="1" x14ac:dyDescent="0.15"/>
    <row r="683" ht="12" customHeight="1" x14ac:dyDescent="0.15"/>
    <row r="684" ht="12" customHeight="1" x14ac:dyDescent="0.15"/>
    <row r="685" ht="12" customHeight="1" x14ac:dyDescent="0.15"/>
    <row r="686" ht="12" customHeight="1" x14ac:dyDescent="0.15"/>
    <row r="687" ht="12" customHeight="1" x14ac:dyDescent="0.15"/>
    <row r="688" ht="12" customHeight="1" x14ac:dyDescent="0.15"/>
    <row r="689" ht="12" customHeight="1" x14ac:dyDescent="0.15"/>
    <row r="690" ht="12" customHeight="1" x14ac:dyDescent="0.15"/>
    <row r="691" ht="12" customHeight="1" x14ac:dyDescent="0.15"/>
    <row r="692" ht="12" customHeight="1" x14ac:dyDescent="0.15"/>
    <row r="693" ht="12" customHeight="1" x14ac:dyDescent="0.15"/>
    <row r="694" ht="12" customHeight="1" x14ac:dyDescent="0.15"/>
    <row r="695" ht="12" customHeight="1" x14ac:dyDescent="0.15"/>
    <row r="696" ht="12" customHeight="1" x14ac:dyDescent="0.15"/>
    <row r="697" ht="12" customHeight="1" x14ac:dyDescent="0.15"/>
    <row r="698" ht="12" customHeight="1" x14ac:dyDescent="0.15"/>
    <row r="699" ht="12" customHeight="1" x14ac:dyDescent="0.15"/>
    <row r="700" ht="12" customHeight="1" x14ac:dyDescent="0.15"/>
    <row r="701" ht="12" customHeight="1" x14ac:dyDescent="0.15"/>
    <row r="702" ht="12" customHeight="1" x14ac:dyDescent="0.15"/>
    <row r="703" ht="12" customHeight="1" x14ac:dyDescent="0.15"/>
    <row r="704" ht="12" customHeight="1" x14ac:dyDescent="0.15"/>
    <row r="705" ht="12" customHeight="1" x14ac:dyDescent="0.15"/>
    <row r="706" ht="12" customHeight="1" x14ac:dyDescent="0.15"/>
    <row r="707" ht="12" customHeight="1" x14ac:dyDescent="0.15"/>
    <row r="708" ht="12" customHeight="1" x14ac:dyDescent="0.15"/>
    <row r="709" ht="12" customHeight="1" x14ac:dyDescent="0.15"/>
    <row r="710" ht="12" customHeight="1" x14ac:dyDescent="0.15"/>
    <row r="711" ht="12" customHeight="1" x14ac:dyDescent="0.15"/>
    <row r="712" ht="12" customHeight="1" x14ac:dyDescent="0.15"/>
    <row r="713" ht="12" customHeight="1" x14ac:dyDescent="0.15"/>
    <row r="714" ht="12" customHeight="1" x14ac:dyDescent="0.15"/>
    <row r="715" ht="12" customHeight="1" x14ac:dyDescent="0.15"/>
    <row r="716" ht="12" customHeight="1" x14ac:dyDescent="0.15"/>
    <row r="717" ht="12" customHeight="1" x14ac:dyDescent="0.15"/>
    <row r="718" ht="12" customHeight="1" x14ac:dyDescent="0.15"/>
    <row r="719" ht="12" customHeight="1" x14ac:dyDescent="0.15"/>
    <row r="720" ht="12" customHeight="1" x14ac:dyDescent="0.15"/>
    <row r="721" ht="12" customHeight="1" x14ac:dyDescent="0.15"/>
    <row r="722" ht="12" customHeight="1" x14ac:dyDescent="0.15"/>
    <row r="723" ht="12" customHeight="1" x14ac:dyDescent="0.15"/>
    <row r="724" ht="12" customHeight="1" x14ac:dyDescent="0.15"/>
    <row r="725" ht="12" customHeight="1" x14ac:dyDescent="0.15"/>
    <row r="726" ht="12" customHeight="1" x14ac:dyDescent="0.15"/>
    <row r="727" ht="12" customHeight="1" x14ac:dyDescent="0.15"/>
    <row r="728" ht="12" customHeight="1" x14ac:dyDescent="0.15"/>
    <row r="729" ht="12" customHeight="1" x14ac:dyDescent="0.15"/>
    <row r="730" ht="12" customHeight="1" x14ac:dyDescent="0.15"/>
    <row r="731" ht="12" customHeight="1" x14ac:dyDescent="0.15"/>
    <row r="732" ht="12" customHeight="1" x14ac:dyDescent="0.15"/>
    <row r="733" ht="12" customHeight="1" x14ac:dyDescent="0.15"/>
    <row r="734" ht="12" customHeight="1" x14ac:dyDescent="0.15"/>
    <row r="735" ht="12" customHeight="1" x14ac:dyDescent="0.15"/>
    <row r="736" ht="12" customHeight="1" x14ac:dyDescent="0.15"/>
    <row r="737" ht="12" customHeight="1" x14ac:dyDescent="0.15"/>
    <row r="738" ht="12" customHeight="1" x14ac:dyDescent="0.15"/>
    <row r="739" ht="12" customHeight="1" x14ac:dyDescent="0.15"/>
    <row r="740" ht="12" customHeight="1" x14ac:dyDescent="0.15"/>
    <row r="741" ht="12" customHeight="1" x14ac:dyDescent="0.15"/>
    <row r="742" ht="12" customHeight="1" x14ac:dyDescent="0.15"/>
    <row r="743" ht="12" customHeight="1" x14ac:dyDescent="0.15"/>
    <row r="744" ht="12" customHeight="1" x14ac:dyDescent="0.15"/>
    <row r="745" ht="12" customHeight="1" x14ac:dyDescent="0.15"/>
    <row r="746" ht="12" customHeight="1" x14ac:dyDescent="0.15"/>
    <row r="747" ht="12" customHeight="1" x14ac:dyDescent="0.15"/>
    <row r="748" ht="12" customHeight="1" x14ac:dyDescent="0.15"/>
    <row r="749" ht="12" customHeight="1" x14ac:dyDescent="0.15"/>
    <row r="750" ht="12" customHeight="1" x14ac:dyDescent="0.15"/>
    <row r="751" ht="12" customHeight="1" x14ac:dyDescent="0.15"/>
    <row r="752" ht="12" customHeight="1" x14ac:dyDescent="0.15"/>
    <row r="753" ht="12" customHeight="1" x14ac:dyDescent="0.15"/>
    <row r="754" ht="12" customHeight="1" x14ac:dyDescent="0.15"/>
    <row r="755" ht="12" customHeight="1" x14ac:dyDescent="0.15"/>
    <row r="756" ht="12" customHeight="1" x14ac:dyDescent="0.15"/>
    <row r="757" ht="12" customHeight="1" x14ac:dyDescent="0.15"/>
    <row r="758" ht="12" customHeight="1" x14ac:dyDescent="0.15"/>
    <row r="759" ht="12" customHeight="1" x14ac:dyDescent="0.15"/>
    <row r="760" ht="12" customHeight="1" x14ac:dyDescent="0.15"/>
    <row r="761" ht="12" customHeight="1" x14ac:dyDescent="0.15"/>
    <row r="762" ht="12" customHeight="1" x14ac:dyDescent="0.15"/>
    <row r="763" ht="12" customHeight="1" x14ac:dyDescent="0.15"/>
    <row r="764" ht="12" customHeight="1" x14ac:dyDescent="0.15"/>
    <row r="765" ht="12" customHeight="1" x14ac:dyDescent="0.15"/>
    <row r="766" ht="12" customHeight="1" x14ac:dyDescent="0.15"/>
    <row r="767" ht="12" customHeight="1" x14ac:dyDescent="0.15"/>
    <row r="768" ht="12" customHeight="1" x14ac:dyDescent="0.15"/>
    <row r="769" ht="12" customHeight="1" x14ac:dyDescent="0.15"/>
    <row r="770" ht="12" customHeight="1" x14ac:dyDescent="0.15"/>
    <row r="771" ht="12" customHeight="1" x14ac:dyDescent="0.15"/>
    <row r="772" ht="12" customHeight="1" x14ac:dyDescent="0.15"/>
    <row r="773" ht="12" customHeight="1" x14ac:dyDescent="0.15"/>
    <row r="774" ht="12" customHeight="1" x14ac:dyDescent="0.15"/>
    <row r="775" ht="12" customHeight="1" x14ac:dyDescent="0.15"/>
    <row r="776" ht="12" customHeight="1" x14ac:dyDescent="0.15"/>
    <row r="777" ht="12" customHeight="1" x14ac:dyDescent="0.15"/>
    <row r="778" ht="12" customHeight="1" x14ac:dyDescent="0.15"/>
    <row r="779" ht="12" customHeight="1" x14ac:dyDescent="0.15"/>
    <row r="780" ht="12" customHeight="1" x14ac:dyDescent="0.15"/>
    <row r="781" ht="12" customHeight="1" x14ac:dyDescent="0.15"/>
    <row r="782" ht="12" customHeight="1" x14ac:dyDescent="0.15"/>
    <row r="783" ht="12" customHeight="1" x14ac:dyDescent="0.15"/>
    <row r="784" ht="12" customHeight="1" x14ac:dyDescent="0.15"/>
    <row r="785" ht="12" customHeight="1" x14ac:dyDescent="0.15"/>
    <row r="786" ht="12" customHeight="1" x14ac:dyDescent="0.15"/>
    <row r="787" ht="12" customHeight="1" x14ac:dyDescent="0.15"/>
    <row r="788" ht="12" customHeight="1" x14ac:dyDescent="0.15"/>
    <row r="789" ht="12" customHeight="1" x14ac:dyDescent="0.15"/>
    <row r="790" ht="12" customHeight="1" x14ac:dyDescent="0.15"/>
    <row r="791" ht="12" customHeight="1" x14ac:dyDescent="0.15"/>
    <row r="792" ht="12" customHeight="1" x14ac:dyDescent="0.15"/>
    <row r="793" ht="12" customHeight="1" x14ac:dyDescent="0.15"/>
    <row r="794" ht="12" customHeight="1" x14ac:dyDescent="0.15"/>
    <row r="795" ht="12" customHeight="1" x14ac:dyDescent="0.15"/>
    <row r="796" ht="12" customHeight="1" x14ac:dyDescent="0.15"/>
    <row r="797" ht="12" customHeight="1" x14ac:dyDescent="0.15"/>
    <row r="798" ht="12" customHeight="1" x14ac:dyDescent="0.15"/>
    <row r="799" ht="12" customHeight="1" x14ac:dyDescent="0.15"/>
    <row r="800" ht="12" customHeight="1" x14ac:dyDescent="0.15"/>
    <row r="801" ht="12" customHeight="1" x14ac:dyDescent="0.15"/>
    <row r="802" ht="12" customHeight="1" x14ac:dyDescent="0.15"/>
    <row r="803" ht="12" customHeight="1" x14ac:dyDescent="0.15"/>
    <row r="804" ht="12" customHeight="1" x14ac:dyDescent="0.15"/>
    <row r="805" ht="12" customHeight="1" x14ac:dyDescent="0.15"/>
    <row r="806" ht="12" customHeight="1" x14ac:dyDescent="0.15"/>
    <row r="807" ht="12" customHeight="1" x14ac:dyDescent="0.15"/>
    <row r="808" ht="12" customHeight="1" x14ac:dyDescent="0.15"/>
    <row r="809" ht="12" customHeight="1" x14ac:dyDescent="0.15"/>
    <row r="810" ht="12" customHeight="1" x14ac:dyDescent="0.15"/>
    <row r="811" ht="12" customHeight="1" x14ac:dyDescent="0.15"/>
    <row r="812" ht="12" customHeight="1" x14ac:dyDescent="0.15"/>
    <row r="813" ht="12" customHeight="1" x14ac:dyDescent="0.15"/>
    <row r="814" ht="12" customHeight="1" x14ac:dyDescent="0.15"/>
    <row r="815" ht="12" customHeight="1" x14ac:dyDescent="0.15"/>
    <row r="816" ht="12" customHeight="1" x14ac:dyDescent="0.15"/>
    <row r="817" ht="12" customHeight="1" x14ac:dyDescent="0.15"/>
    <row r="818" ht="12" customHeight="1" x14ac:dyDescent="0.15"/>
    <row r="819" ht="12" customHeight="1" x14ac:dyDescent="0.15"/>
    <row r="820" ht="12" customHeight="1" x14ac:dyDescent="0.15"/>
    <row r="821" ht="12" customHeight="1" x14ac:dyDescent="0.15"/>
    <row r="822" ht="12" customHeight="1" x14ac:dyDescent="0.15"/>
    <row r="823" ht="12" customHeight="1" x14ac:dyDescent="0.15"/>
    <row r="824" ht="12" customHeight="1" x14ac:dyDescent="0.15"/>
    <row r="825" ht="12" customHeight="1" x14ac:dyDescent="0.15"/>
    <row r="826" ht="12" customHeight="1" x14ac:dyDescent="0.15"/>
    <row r="827" ht="12" customHeight="1" x14ac:dyDescent="0.15"/>
    <row r="828" ht="12" customHeight="1" x14ac:dyDescent="0.15"/>
    <row r="829" ht="12" customHeight="1" x14ac:dyDescent="0.15"/>
    <row r="830" ht="12" customHeight="1" x14ac:dyDescent="0.15"/>
    <row r="831" ht="12" customHeight="1" x14ac:dyDescent="0.15"/>
    <row r="832" ht="12" customHeight="1" x14ac:dyDescent="0.15"/>
    <row r="833" ht="12" customHeight="1" x14ac:dyDescent="0.15"/>
    <row r="834" ht="12" customHeight="1" x14ac:dyDescent="0.15"/>
    <row r="835" ht="12" customHeight="1" x14ac:dyDescent="0.15"/>
    <row r="836" ht="12" customHeight="1" x14ac:dyDescent="0.15"/>
    <row r="837" ht="12" customHeight="1" x14ac:dyDescent="0.15"/>
    <row r="838" ht="12" customHeight="1" x14ac:dyDescent="0.15"/>
    <row r="839" ht="12" customHeight="1" x14ac:dyDescent="0.15"/>
    <row r="840" ht="12" customHeight="1" x14ac:dyDescent="0.15"/>
    <row r="841" ht="12" customHeight="1" x14ac:dyDescent="0.15"/>
    <row r="842" ht="12" customHeight="1" x14ac:dyDescent="0.15"/>
    <row r="843" ht="12" customHeight="1" x14ac:dyDescent="0.15"/>
    <row r="844" ht="12" customHeight="1" x14ac:dyDescent="0.15"/>
    <row r="845" ht="12" customHeight="1" x14ac:dyDescent="0.15"/>
    <row r="846" ht="12" customHeight="1" x14ac:dyDescent="0.15"/>
    <row r="847" ht="12" customHeight="1" x14ac:dyDescent="0.15"/>
    <row r="848" ht="12" customHeight="1" x14ac:dyDescent="0.15"/>
    <row r="849" ht="12" customHeight="1" x14ac:dyDescent="0.15"/>
    <row r="850" ht="12" customHeight="1" x14ac:dyDescent="0.15"/>
    <row r="851" ht="12" customHeight="1" x14ac:dyDescent="0.15"/>
    <row r="852" ht="12" customHeight="1" x14ac:dyDescent="0.15"/>
    <row r="853" ht="12" customHeight="1" x14ac:dyDescent="0.15"/>
    <row r="854" ht="12" customHeight="1" x14ac:dyDescent="0.15"/>
    <row r="855" ht="12" customHeight="1" x14ac:dyDescent="0.15"/>
    <row r="856" ht="12" customHeight="1" x14ac:dyDescent="0.15"/>
    <row r="857" ht="12" customHeight="1" x14ac:dyDescent="0.15"/>
    <row r="858" ht="12" customHeight="1" x14ac:dyDescent="0.15"/>
    <row r="859" ht="12" customHeight="1" x14ac:dyDescent="0.15"/>
    <row r="860" ht="12" customHeight="1" x14ac:dyDescent="0.15"/>
    <row r="861" ht="12" customHeight="1" x14ac:dyDescent="0.15"/>
    <row r="862" ht="12" customHeight="1" x14ac:dyDescent="0.15"/>
    <row r="863" ht="12" customHeight="1" x14ac:dyDescent="0.15"/>
    <row r="864" ht="12" customHeight="1" x14ac:dyDescent="0.15"/>
    <row r="865" ht="12" customHeight="1" x14ac:dyDescent="0.15"/>
    <row r="866" ht="12" customHeight="1" x14ac:dyDescent="0.15"/>
    <row r="867" ht="12" customHeight="1" x14ac:dyDescent="0.15"/>
    <row r="868" ht="12" customHeight="1" x14ac:dyDescent="0.15"/>
    <row r="869" ht="12" customHeight="1" x14ac:dyDescent="0.15"/>
    <row r="870" ht="12" customHeight="1" x14ac:dyDescent="0.15"/>
    <row r="871" ht="12" customHeight="1" x14ac:dyDescent="0.15"/>
    <row r="872" ht="12" customHeight="1" x14ac:dyDescent="0.15"/>
    <row r="873" ht="12" customHeight="1" x14ac:dyDescent="0.15"/>
    <row r="874" ht="12" customHeight="1" x14ac:dyDescent="0.15"/>
    <row r="875" ht="12" customHeight="1" x14ac:dyDescent="0.15"/>
    <row r="876" ht="12" customHeight="1" x14ac:dyDescent="0.15"/>
    <row r="877" ht="12" customHeight="1" x14ac:dyDescent="0.15"/>
    <row r="878" ht="12" customHeight="1" x14ac:dyDescent="0.15"/>
    <row r="879" ht="12" customHeight="1" x14ac:dyDescent="0.15"/>
    <row r="880" ht="12" customHeight="1" x14ac:dyDescent="0.15"/>
    <row r="881" ht="12" customHeight="1" x14ac:dyDescent="0.15"/>
    <row r="882" ht="12" customHeight="1" x14ac:dyDescent="0.15"/>
    <row r="883" ht="12" customHeight="1" x14ac:dyDescent="0.15"/>
    <row r="884" ht="12" customHeight="1" x14ac:dyDescent="0.15"/>
    <row r="885" ht="12" customHeight="1" x14ac:dyDescent="0.15"/>
    <row r="886" ht="12" customHeight="1" x14ac:dyDescent="0.15"/>
    <row r="887" ht="12" customHeight="1" x14ac:dyDescent="0.15"/>
    <row r="888" ht="12" customHeight="1" x14ac:dyDescent="0.15"/>
    <row r="889" ht="12" customHeight="1" x14ac:dyDescent="0.15"/>
    <row r="890" ht="12" customHeight="1" x14ac:dyDescent="0.15"/>
    <row r="891" ht="12" customHeight="1" x14ac:dyDescent="0.15"/>
    <row r="892" ht="12" customHeight="1" x14ac:dyDescent="0.15"/>
    <row r="893" ht="12" customHeight="1" x14ac:dyDescent="0.15"/>
    <row r="894" ht="12" customHeight="1" x14ac:dyDescent="0.15"/>
    <row r="895" ht="12" customHeight="1" x14ac:dyDescent="0.15"/>
    <row r="896" ht="12" customHeight="1" x14ac:dyDescent="0.15"/>
    <row r="897" ht="12" customHeight="1" x14ac:dyDescent="0.15"/>
    <row r="898" ht="12" customHeight="1" x14ac:dyDescent="0.15"/>
    <row r="899" ht="12" customHeight="1" x14ac:dyDescent="0.15"/>
    <row r="900" ht="12" customHeight="1" x14ac:dyDescent="0.15"/>
    <row r="901" ht="12" customHeight="1" x14ac:dyDescent="0.15"/>
    <row r="902" ht="12" customHeight="1" x14ac:dyDescent="0.15"/>
    <row r="903" ht="12" customHeight="1" x14ac:dyDescent="0.15"/>
    <row r="904" ht="12" customHeight="1" x14ac:dyDescent="0.15"/>
    <row r="905" ht="12" customHeight="1" x14ac:dyDescent="0.15"/>
    <row r="906" ht="12" customHeight="1" x14ac:dyDescent="0.15"/>
    <row r="907" ht="12" customHeight="1" x14ac:dyDescent="0.15"/>
    <row r="908" ht="12" customHeight="1" x14ac:dyDescent="0.15"/>
    <row r="909" ht="12" customHeight="1" x14ac:dyDescent="0.15"/>
    <row r="910" ht="12" customHeight="1" x14ac:dyDescent="0.15"/>
    <row r="911" ht="12" customHeight="1" x14ac:dyDescent="0.15"/>
    <row r="912" ht="12" customHeight="1" x14ac:dyDescent="0.15"/>
    <row r="913" ht="12" customHeight="1" x14ac:dyDescent="0.15"/>
    <row r="914" ht="12" customHeight="1" x14ac:dyDescent="0.15"/>
    <row r="915" ht="12" customHeight="1" x14ac:dyDescent="0.15"/>
    <row r="916" ht="12" customHeight="1" x14ac:dyDescent="0.15"/>
    <row r="917" ht="12" customHeight="1" x14ac:dyDescent="0.15"/>
    <row r="918" ht="12" customHeight="1" x14ac:dyDescent="0.15"/>
    <row r="919" ht="12" customHeight="1" x14ac:dyDescent="0.15"/>
    <row r="920" ht="12" customHeight="1" x14ac:dyDescent="0.15"/>
    <row r="921" ht="12" customHeight="1" x14ac:dyDescent="0.15"/>
    <row r="922" ht="12" customHeight="1" x14ac:dyDescent="0.15"/>
    <row r="923" ht="12" customHeight="1" x14ac:dyDescent="0.15"/>
    <row r="924" ht="12" customHeight="1" x14ac:dyDescent="0.15"/>
    <row r="925" ht="12" customHeight="1" x14ac:dyDescent="0.15"/>
    <row r="926" ht="12" customHeight="1" x14ac:dyDescent="0.15"/>
    <row r="927" ht="12" customHeight="1" x14ac:dyDescent="0.15"/>
    <row r="928" ht="12" customHeight="1" x14ac:dyDescent="0.15"/>
    <row r="929" ht="12" customHeight="1" x14ac:dyDescent="0.15"/>
    <row r="930" ht="12" customHeight="1" x14ac:dyDescent="0.15"/>
    <row r="931" ht="12" customHeight="1" x14ac:dyDescent="0.15"/>
    <row r="932" ht="12" customHeight="1" x14ac:dyDescent="0.15"/>
    <row r="933" ht="12" customHeight="1" x14ac:dyDescent="0.15"/>
    <row r="934" ht="12" customHeight="1" x14ac:dyDescent="0.15"/>
    <row r="935" ht="12" customHeight="1" x14ac:dyDescent="0.15"/>
    <row r="936" ht="12" customHeight="1" x14ac:dyDescent="0.15"/>
    <row r="937" ht="12" customHeight="1" x14ac:dyDescent="0.15"/>
    <row r="938" ht="12" customHeight="1" x14ac:dyDescent="0.15"/>
    <row r="939" ht="12" customHeight="1" x14ac:dyDescent="0.15"/>
    <row r="940" ht="12" customHeight="1" x14ac:dyDescent="0.15"/>
    <row r="941" ht="12" customHeight="1" x14ac:dyDescent="0.15"/>
    <row r="942" ht="12" customHeight="1" x14ac:dyDescent="0.15"/>
    <row r="943" ht="12" customHeight="1" x14ac:dyDescent="0.15"/>
    <row r="944" ht="12" customHeight="1" x14ac:dyDescent="0.15"/>
    <row r="945" ht="12" customHeight="1" x14ac:dyDescent="0.15"/>
    <row r="946" ht="12" customHeight="1" x14ac:dyDescent="0.15"/>
    <row r="947" ht="12" customHeight="1" x14ac:dyDescent="0.15"/>
    <row r="948" ht="12" customHeight="1" x14ac:dyDescent="0.15"/>
    <row r="949" ht="12" customHeight="1" x14ac:dyDescent="0.15"/>
    <row r="950" ht="12" customHeight="1" x14ac:dyDescent="0.15"/>
    <row r="951" ht="12" customHeight="1" x14ac:dyDescent="0.15"/>
    <row r="952" ht="12" customHeight="1" x14ac:dyDescent="0.15"/>
    <row r="953" ht="12" customHeight="1" x14ac:dyDescent="0.15"/>
    <row r="954" ht="12" customHeight="1" x14ac:dyDescent="0.15"/>
    <row r="955" ht="12" customHeight="1" x14ac:dyDescent="0.15"/>
    <row r="956" ht="12" customHeight="1" x14ac:dyDescent="0.15"/>
    <row r="957" ht="12" customHeight="1" x14ac:dyDescent="0.15"/>
    <row r="958" ht="12" customHeight="1" x14ac:dyDescent="0.15"/>
    <row r="959" ht="12" customHeight="1" x14ac:dyDescent="0.15"/>
    <row r="960" ht="12" customHeight="1" x14ac:dyDescent="0.15"/>
    <row r="961" ht="12" customHeight="1" x14ac:dyDescent="0.15"/>
    <row r="962" ht="12" customHeight="1" x14ac:dyDescent="0.15"/>
    <row r="963" ht="12" customHeight="1" x14ac:dyDescent="0.15"/>
    <row r="964" ht="12" customHeight="1" x14ac:dyDescent="0.15"/>
    <row r="965" ht="12" customHeight="1" x14ac:dyDescent="0.15"/>
    <row r="966" ht="12" customHeight="1" x14ac:dyDescent="0.15"/>
    <row r="967" ht="12" customHeight="1" x14ac:dyDescent="0.15"/>
    <row r="968" ht="12" customHeight="1" x14ac:dyDescent="0.15"/>
    <row r="969" ht="12" customHeight="1" x14ac:dyDescent="0.15"/>
    <row r="970" ht="12" customHeight="1" x14ac:dyDescent="0.15"/>
    <row r="971" ht="12" customHeight="1" x14ac:dyDescent="0.15"/>
    <row r="972" ht="12" customHeight="1" x14ac:dyDescent="0.15"/>
    <row r="973" ht="12" customHeight="1" x14ac:dyDescent="0.15"/>
    <row r="974" ht="12" customHeight="1" x14ac:dyDescent="0.15"/>
    <row r="975" ht="12" customHeight="1" x14ac:dyDescent="0.15"/>
    <row r="976" ht="12" customHeight="1" x14ac:dyDescent="0.15"/>
    <row r="977" ht="12" customHeight="1" x14ac:dyDescent="0.15"/>
    <row r="978" ht="12" customHeight="1" x14ac:dyDescent="0.15"/>
    <row r="979" ht="12" customHeight="1" x14ac:dyDescent="0.15"/>
    <row r="980" ht="12" customHeight="1" x14ac:dyDescent="0.15"/>
    <row r="981" ht="12" customHeight="1" x14ac:dyDescent="0.15"/>
    <row r="982" ht="12" customHeight="1" x14ac:dyDescent="0.15"/>
    <row r="983" ht="12" customHeight="1" x14ac:dyDescent="0.15"/>
    <row r="984" ht="12" customHeight="1" x14ac:dyDescent="0.15"/>
    <row r="985" ht="12" customHeight="1" x14ac:dyDescent="0.15"/>
    <row r="986" ht="12" customHeight="1" x14ac:dyDescent="0.15"/>
    <row r="987" ht="12" customHeight="1" x14ac:dyDescent="0.15"/>
    <row r="988" ht="12" customHeight="1" x14ac:dyDescent="0.15"/>
    <row r="989" ht="12" customHeight="1" x14ac:dyDescent="0.15"/>
    <row r="990" ht="12" customHeight="1" x14ac:dyDescent="0.15"/>
    <row r="991" ht="12" customHeight="1" x14ac:dyDescent="0.15"/>
    <row r="992" ht="12" customHeight="1" x14ac:dyDescent="0.15"/>
    <row r="993" ht="12" customHeight="1" x14ac:dyDescent="0.15"/>
    <row r="994" ht="12" customHeight="1" x14ac:dyDescent="0.15"/>
    <row r="995" ht="12" customHeight="1" x14ac:dyDescent="0.15"/>
    <row r="996" ht="12" customHeight="1" x14ac:dyDescent="0.15"/>
    <row r="997" ht="12" customHeight="1" x14ac:dyDescent="0.15"/>
    <row r="998" ht="12" customHeight="1" x14ac:dyDescent="0.15"/>
    <row r="999" ht="12" customHeight="1" x14ac:dyDescent="0.15"/>
    <row r="1000" ht="12" customHeight="1" x14ac:dyDescent="0.15"/>
  </sheetData>
  <mergeCells count="1">
    <mergeCell ref="J2:K2"/>
  </mergeCells>
  <dataValidations count="1">
    <dataValidation type="list" allowBlank="1" showErrorMessage="1" sqref="B4:I4 B9:I9 B14:I14 B19:I19 B24:I24 B29:I29 B34:I34 B39:I39 B44:I44 B49:I49 B54:I54 B59:I59" xr:uid="{00000000-0002-0000-0100-000001000000}">
      <formula1>$J$3:$L$3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Roster!$A$1:$A$23</xm:f>
          </x14:formula1>
          <xm:sqref>G6:I6 F11:G11 I11 F16:I16 F21:I21 F26:I26 B31 G31:I31 D36 F36 H36:I36 E41 G41:I41 E46 G46:I46 B51 F51 H51:I51 F56:I56 B61:I61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23"/>
  <sheetViews>
    <sheetView workbookViewId="0"/>
  </sheetViews>
  <sheetFormatPr baseColWidth="10" defaultColWidth="12.6640625" defaultRowHeight="15" customHeight="1" x14ac:dyDescent="0.15"/>
  <sheetData>
    <row r="1" spans="1:3" x14ac:dyDescent="0.2">
      <c r="A1" s="19" t="s">
        <v>213</v>
      </c>
      <c r="C1" s="21" t="s">
        <v>214</v>
      </c>
    </row>
    <row r="2" spans="1:3" x14ac:dyDescent="0.2">
      <c r="A2" s="19" t="s">
        <v>174</v>
      </c>
      <c r="C2" s="21" t="s">
        <v>29</v>
      </c>
    </row>
    <row r="3" spans="1:3" x14ac:dyDescent="0.2">
      <c r="A3" s="19" t="s">
        <v>215</v>
      </c>
      <c r="C3" s="21" t="s">
        <v>56</v>
      </c>
    </row>
    <row r="4" spans="1:3" x14ac:dyDescent="0.2">
      <c r="A4" s="19" t="s">
        <v>154</v>
      </c>
      <c r="C4" s="21" t="s">
        <v>53</v>
      </c>
    </row>
    <row r="5" spans="1:3" x14ac:dyDescent="0.2">
      <c r="A5" s="19" t="s">
        <v>216</v>
      </c>
      <c r="C5" s="21" t="s">
        <v>31</v>
      </c>
    </row>
    <row r="6" spans="1:3" x14ac:dyDescent="0.2">
      <c r="A6" s="19" t="s">
        <v>148</v>
      </c>
      <c r="C6" s="21" t="s">
        <v>55</v>
      </c>
    </row>
    <row r="7" spans="1:3" x14ac:dyDescent="0.2">
      <c r="A7" s="19" t="s">
        <v>149</v>
      </c>
      <c r="C7" s="21" t="s">
        <v>217</v>
      </c>
    </row>
    <row r="8" spans="1:3" x14ac:dyDescent="0.2">
      <c r="A8" s="19" t="s">
        <v>137</v>
      </c>
      <c r="C8" s="21" t="s">
        <v>218</v>
      </c>
    </row>
    <row r="9" spans="1:3" x14ac:dyDescent="0.2">
      <c r="A9" s="19" t="s">
        <v>219</v>
      </c>
      <c r="C9" s="21" t="s">
        <v>50</v>
      </c>
    </row>
    <row r="10" spans="1:3" x14ac:dyDescent="0.2">
      <c r="A10" s="19" t="s">
        <v>220</v>
      </c>
      <c r="C10" s="21" t="s">
        <v>221</v>
      </c>
    </row>
    <row r="11" spans="1:3" x14ac:dyDescent="0.2">
      <c r="A11" s="19" t="s">
        <v>222</v>
      </c>
      <c r="C11" s="21" t="s">
        <v>223</v>
      </c>
    </row>
    <row r="12" spans="1:3" x14ac:dyDescent="0.2">
      <c r="A12" s="19" t="s">
        <v>173</v>
      </c>
      <c r="C12" s="21" t="s">
        <v>224</v>
      </c>
    </row>
    <row r="13" spans="1:3" x14ac:dyDescent="0.2">
      <c r="A13" s="19" t="s">
        <v>155</v>
      </c>
      <c r="C13" s="21" t="s">
        <v>65</v>
      </c>
    </row>
    <row r="14" spans="1:3" x14ac:dyDescent="0.2">
      <c r="A14" s="19" t="s">
        <v>225</v>
      </c>
      <c r="C14" s="21" t="s">
        <v>226</v>
      </c>
    </row>
    <row r="15" spans="1:3" x14ac:dyDescent="0.2">
      <c r="A15" s="19" t="s">
        <v>227</v>
      </c>
      <c r="C15" s="21" t="s">
        <v>228</v>
      </c>
    </row>
    <row r="16" spans="1:3" x14ac:dyDescent="0.2">
      <c r="A16" s="19" t="s">
        <v>229</v>
      </c>
      <c r="C16" s="21" t="s">
        <v>41</v>
      </c>
    </row>
    <row r="17" spans="1:3" x14ac:dyDescent="0.2">
      <c r="A17" s="19" t="s">
        <v>230</v>
      </c>
      <c r="C17" s="21" t="s">
        <v>231</v>
      </c>
    </row>
    <row r="18" spans="1:3" x14ac:dyDescent="0.2">
      <c r="A18" s="19" t="s">
        <v>232</v>
      </c>
      <c r="C18" s="21" t="s">
        <v>45</v>
      </c>
    </row>
    <row r="19" spans="1:3" x14ac:dyDescent="0.2">
      <c r="A19" s="19" t="s">
        <v>233</v>
      </c>
      <c r="C19" s="21" t="s">
        <v>234</v>
      </c>
    </row>
    <row r="20" spans="1:3" x14ac:dyDescent="0.2">
      <c r="A20" s="19" t="s">
        <v>162</v>
      </c>
      <c r="C20" s="21" t="s">
        <v>235</v>
      </c>
    </row>
    <row r="21" spans="1:3" ht="15" customHeight="1" x14ac:dyDescent="0.15">
      <c r="A21" s="19" t="s">
        <v>236</v>
      </c>
    </row>
    <row r="22" spans="1:3" ht="15" customHeight="1" x14ac:dyDescent="0.15">
      <c r="A22" s="19" t="s">
        <v>237</v>
      </c>
    </row>
    <row r="23" spans="1:3" ht="15" customHeight="1" x14ac:dyDescent="0.15">
      <c r="A23" s="19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BOYS</vt:lpstr>
      <vt:lpstr>GIRLS</vt:lpstr>
      <vt:lpstr>Roster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 Inboden</cp:lastModifiedBy>
  <dcterms:created xsi:type="dcterms:W3CDTF">2025-09-12T01:41:22Z</dcterms:created>
  <dcterms:modified xsi:type="dcterms:W3CDTF">2025-09-12T01:41:22Z</dcterms:modified>
</cp:coreProperties>
</file>